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384"/>
  </bookViews>
  <sheets>
    <sheet name="Index - Projects" sheetId="3" r:id="rId1"/>
    <sheet name="IDF " sheetId="4" r:id="rId2"/>
    <sheet name="Roti_Bank" sheetId="5" r:id="rId3"/>
    <sheet name="BLP" sheetId="6" r:id="rId4"/>
    <sheet name="DFF" sheetId="7" r:id="rId5"/>
    <sheet name="Supertech" sheetId="8" r:id="rId6"/>
    <sheet name="Happy Bubbles" sheetId="9" r:id="rId7"/>
    <sheet name="Waggy Tails Pvt. Ltd. " sheetId="10" r:id="rId8"/>
    <sheet name="Art Of Living " sheetId="11" r:id="rId9"/>
    <sheet name="Arihant Media Solution" sheetId="12" r:id="rId10"/>
    <sheet name="Namita Fitness Hub" sheetId="13" r:id="rId11"/>
    <sheet name="SAKEC-Research Cell" sheetId="14" r:id="rId12"/>
  </sheets>
  <calcPr calcId="152511"/>
  <extLst>
    <ext uri="GoogleSheetsCustomDataVersion1">
      <go:sheetsCustomData xmlns:go="http://customooxmlschemas.google.com/" r:id="rId18" roundtripDataSignature="AMtx7mjgDLCMu1IkqYL084+uK68vDoM0kQ=="/>
    </ext>
  </extLst>
</workbook>
</file>

<file path=xl/calcChain.xml><?xml version="1.0" encoding="utf-8"?>
<calcChain xmlns="http://schemas.openxmlformats.org/spreadsheetml/2006/main">
  <c r="G68" i="14" l="1"/>
  <c r="F68" i="14"/>
  <c r="E68" i="14"/>
  <c r="D68" i="14"/>
  <c r="F66" i="14"/>
  <c r="G64" i="14"/>
  <c r="F64" i="14"/>
  <c r="E64" i="14"/>
  <c r="D64" i="14"/>
  <c r="F62" i="14"/>
  <c r="G60" i="14"/>
  <c r="F60" i="14"/>
  <c r="E60" i="14"/>
  <c r="D60" i="14"/>
  <c r="F58" i="14"/>
  <c r="G56" i="14"/>
  <c r="F56" i="14"/>
  <c r="E56" i="14"/>
  <c r="D56" i="14"/>
  <c r="F54" i="14"/>
  <c r="G52" i="14"/>
  <c r="F52" i="14"/>
  <c r="E52" i="14"/>
  <c r="D52" i="14"/>
  <c r="F50" i="14"/>
  <c r="G48" i="14"/>
  <c r="F48" i="14"/>
  <c r="E48" i="14"/>
  <c r="D48" i="14"/>
  <c r="F46" i="14"/>
  <c r="G20" i="13"/>
  <c r="F20" i="13"/>
  <c r="E20" i="13"/>
  <c r="D20" i="13"/>
  <c r="F18" i="13"/>
  <c r="G25" i="12"/>
  <c r="F25" i="12"/>
  <c r="E25" i="12"/>
  <c r="D25" i="12"/>
  <c r="F23" i="12"/>
  <c r="G92" i="11"/>
  <c r="F92" i="11"/>
  <c r="E92" i="11"/>
  <c r="D92" i="11"/>
  <c r="F90" i="11"/>
  <c r="G48" i="10"/>
  <c r="F48" i="10"/>
  <c r="E48" i="10"/>
  <c r="D48" i="10"/>
  <c r="G44" i="10"/>
  <c r="F44" i="10"/>
  <c r="E44" i="10"/>
  <c r="D44" i="10"/>
  <c r="F42" i="10"/>
  <c r="G22" i="9"/>
  <c r="F22" i="9"/>
  <c r="E22" i="9"/>
  <c r="D22" i="9"/>
  <c r="F20" i="9"/>
  <c r="G19" i="8"/>
  <c r="F19" i="8"/>
  <c r="E19" i="8"/>
  <c r="D19" i="8"/>
  <c r="F17" i="8"/>
  <c r="G16" i="7"/>
  <c r="F16" i="7"/>
  <c r="E16" i="7"/>
  <c r="D16" i="7"/>
  <c r="F14" i="7"/>
  <c r="G22" i="6"/>
  <c r="F22" i="6"/>
  <c r="E22" i="6"/>
  <c r="D22" i="6"/>
  <c r="F20" i="6"/>
  <c r="G32" i="5"/>
  <c r="F32" i="5"/>
  <c r="E32" i="5"/>
  <c r="D32" i="5"/>
  <c r="G28" i="5"/>
  <c r="F28" i="5"/>
  <c r="E28" i="5"/>
  <c r="D28" i="5"/>
  <c r="F26" i="5"/>
  <c r="G46" i="4"/>
  <c r="F46" i="4"/>
  <c r="E46" i="4"/>
  <c r="D46" i="4"/>
  <c r="F44" i="4"/>
  <c r="G42" i="4"/>
  <c r="F42" i="4"/>
  <c r="E42" i="4"/>
  <c r="D42" i="4"/>
  <c r="F40" i="4"/>
  <c r="G38" i="4"/>
  <c r="F38" i="4"/>
  <c r="E38" i="4"/>
  <c r="D38" i="4"/>
  <c r="F36" i="4"/>
  <c r="J27" i="3"/>
  <c r="I27" i="3"/>
  <c r="H27" i="3"/>
  <c r="G27" i="3"/>
  <c r="F27" i="3" s="1"/>
  <c r="J26" i="3"/>
  <c r="I26" i="3"/>
  <c r="H26" i="3"/>
  <c r="G26" i="3"/>
  <c r="J25" i="3"/>
  <c r="I25" i="3"/>
  <c r="H25" i="3"/>
  <c r="G25" i="3"/>
  <c r="J24" i="3"/>
  <c r="I24" i="3"/>
  <c r="H24" i="3"/>
  <c r="G24" i="3"/>
  <c r="J23" i="3"/>
  <c r="I23" i="3"/>
  <c r="H23" i="3"/>
  <c r="G23" i="3"/>
  <c r="F23" i="3" s="1"/>
  <c r="J22" i="3"/>
  <c r="I22" i="3"/>
  <c r="H22" i="3"/>
  <c r="G22" i="3"/>
  <c r="J19" i="3"/>
  <c r="I19" i="3"/>
  <c r="H19" i="3"/>
  <c r="G19" i="3"/>
  <c r="J18" i="3"/>
  <c r="I18" i="3"/>
  <c r="H18" i="3"/>
  <c r="G18" i="3"/>
  <c r="J17" i="3"/>
  <c r="I17" i="3"/>
  <c r="F17" i="3" s="1"/>
  <c r="H17" i="3"/>
  <c r="G17" i="3"/>
  <c r="J16" i="3"/>
  <c r="I16" i="3"/>
  <c r="H16" i="3"/>
  <c r="G16" i="3"/>
  <c r="J15" i="3"/>
  <c r="I15" i="3"/>
  <c r="H15" i="3"/>
  <c r="G15" i="3"/>
  <c r="J14" i="3"/>
  <c r="I14" i="3"/>
  <c r="H14" i="3"/>
  <c r="G14" i="3"/>
  <c r="J13" i="3"/>
  <c r="I13" i="3"/>
  <c r="H13" i="3"/>
  <c r="G13" i="3"/>
  <c r="F13" i="3"/>
  <c r="J12" i="3"/>
  <c r="I12" i="3"/>
  <c r="H12" i="3"/>
  <c r="G12" i="3"/>
  <c r="F12" i="3" s="1"/>
  <c r="J11" i="3"/>
  <c r="I11" i="3"/>
  <c r="H11" i="3"/>
  <c r="G11" i="3"/>
  <c r="F11" i="3" s="1"/>
  <c r="J10" i="3"/>
  <c r="I10" i="3"/>
  <c r="H10" i="3"/>
  <c r="G10" i="3"/>
  <c r="F10" i="3" s="1"/>
  <c r="J9" i="3"/>
  <c r="I9" i="3"/>
  <c r="H9" i="3"/>
  <c r="G9" i="3"/>
  <c r="F9" i="3" s="1"/>
  <c r="J8" i="3"/>
  <c r="I8" i="3"/>
  <c r="H8" i="3"/>
  <c r="G8" i="3"/>
  <c r="J7" i="3"/>
  <c r="I7" i="3"/>
  <c r="H7" i="3"/>
  <c r="H28" i="3" s="1"/>
  <c r="G7" i="3"/>
  <c r="J6" i="3"/>
  <c r="I6" i="3"/>
  <c r="H6" i="3"/>
  <c r="G6" i="3"/>
  <c r="F14" i="3" l="1"/>
  <c r="F16" i="3"/>
  <c r="J28" i="3"/>
  <c r="F18" i="3"/>
  <c r="F19" i="3"/>
  <c r="F22" i="3"/>
  <c r="I28" i="3"/>
  <c r="F15" i="3"/>
  <c r="F6" i="3"/>
  <c r="G28" i="3"/>
  <c r="F8" i="3"/>
  <c r="F24" i="3"/>
  <c r="F25" i="3"/>
  <c r="F26" i="3"/>
  <c r="F7" i="3"/>
  <c r="F28" i="3" l="1"/>
</calcChain>
</file>

<file path=xl/sharedStrings.xml><?xml version="1.0" encoding="utf-8"?>
<sst xmlns="http://schemas.openxmlformats.org/spreadsheetml/2006/main" count="987" uniqueCount="316">
  <si>
    <t xml:space="preserve"> Research Cell SAKEC Internship / Project for Acemic Year 2019-20 </t>
  </si>
  <si>
    <t>Sr. No.</t>
  </si>
  <si>
    <t>MoU Name</t>
  </si>
  <si>
    <t>Internship/Project</t>
  </si>
  <si>
    <t>Name</t>
  </si>
  <si>
    <t>Number of Students Currently Working</t>
  </si>
  <si>
    <t>CE</t>
  </si>
  <si>
    <t>ETRX</t>
  </si>
  <si>
    <t>EXTC</t>
  </si>
  <si>
    <t>IT</t>
  </si>
  <si>
    <t>Indian Development Foundation</t>
  </si>
  <si>
    <t>Project</t>
  </si>
  <si>
    <t>Speed Ambulance</t>
  </si>
  <si>
    <t xml:space="preserve"> </t>
  </si>
  <si>
    <t>Bombay Leprosy Project</t>
  </si>
  <si>
    <t>Roti Bank Mumbai</t>
  </si>
  <si>
    <t>Waggy Tails Private Limited</t>
  </si>
  <si>
    <t>SLP</t>
  </si>
  <si>
    <t>Digital Freedom Foundation</t>
  </si>
  <si>
    <t>Supertech Instrumentation Services (I) Pvt. Ltd.</t>
  </si>
  <si>
    <t>Live Your Dream Foundation (Happy Bubbles)</t>
  </si>
  <si>
    <t xml:space="preserve">Project </t>
  </si>
  <si>
    <t xml:space="preserve">Web of Hope </t>
  </si>
  <si>
    <t xml:space="preserve">International Association for Human Values (Art of Living) </t>
  </si>
  <si>
    <t xml:space="preserve">Namitas Fitness Hub </t>
  </si>
  <si>
    <t>Zero Hunger</t>
  </si>
  <si>
    <t xml:space="preserve">Arihant Media Solution </t>
  </si>
  <si>
    <t>GCV Life Pvt. Ltd.</t>
  </si>
  <si>
    <t>Test Before Taste</t>
  </si>
  <si>
    <t>Electronic Health Record Management System</t>
  </si>
  <si>
    <t>GnuKhata</t>
  </si>
  <si>
    <t>SISPL Project</t>
  </si>
  <si>
    <t>HB Bubbles</t>
  </si>
  <si>
    <t xml:space="preserve">Let it Wag </t>
  </si>
  <si>
    <t>Internship</t>
  </si>
  <si>
    <t xml:space="preserve">Project/Internship </t>
  </si>
  <si>
    <t>Dr.Nilakshi Jain</t>
  </si>
  <si>
    <t>Namitas Fitness Hub Website</t>
  </si>
  <si>
    <t>Research Cell</t>
  </si>
  <si>
    <t>Internal Project</t>
  </si>
  <si>
    <t>Research Website</t>
  </si>
  <si>
    <t>Dr. Nilakshi Jain</t>
  </si>
  <si>
    <t>Physics Video Repository</t>
  </si>
  <si>
    <t>Internal Internship</t>
  </si>
  <si>
    <t>PhysiCE App</t>
  </si>
  <si>
    <t>IIC Website</t>
  </si>
  <si>
    <t>Global Immersion Website</t>
  </si>
  <si>
    <t>Accionlabs</t>
  </si>
  <si>
    <t xml:space="preserve">Total Interns in Acedemic Year 2019-20 </t>
  </si>
  <si>
    <t>Sr.No.</t>
  </si>
  <si>
    <t>Project Name</t>
  </si>
  <si>
    <t>Mentor Name</t>
  </si>
  <si>
    <t xml:space="preserve">Total Students </t>
  </si>
  <si>
    <t>Student Name</t>
  </si>
  <si>
    <t>Class</t>
  </si>
  <si>
    <t>Branch</t>
  </si>
  <si>
    <t xml:space="preserve">Speed Ambulance </t>
  </si>
  <si>
    <t>Prof. Chetan Mahajan</t>
  </si>
  <si>
    <t>Ansh Ved</t>
  </si>
  <si>
    <t>BE</t>
  </si>
  <si>
    <t>Nihar Avlani</t>
  </si>
  <si>
    <t>Smit Mehta</t>
  </si>
  <si>
    <t>Upasana Singh</t>
  </si>
  <si>
    <t>Aashay Korani</t>
  </si>
  <si>
    <t>Jash Jain</t>
  </si>
  <si>
    <t>Avani Ganatra</t>
  </si>
  <si>
    <t>Sanish Tupe</t>
  </si>
  <si>
    <t>Purtee Bhise</t>
  </si>
  <si>
    <t xml:space="preserve">Dr. Kranti Ghag </t>
  </si>
  <si>
    <t>Deepika Manche</t>
  </si>
  <si>
    <t xml:space="preserve">Hiral Makwana </t>
  </si>
  <si>
    <t xml:space="preserve">Sanika More </t>
  </si>
  <si>
    <t xml:space="preserve">Kalpesh Rane </t>
  </si>
  <si>
    <t>TE</t>
  </si>
  <si>
    <t xml:space="preserve">Jay Vora </t>
  </si>
  <si>
    <t xml:space="preserve">Karan Patil </t>
  </si>
  <si>
    <t xml:space="preserve">Kaushik Gami </t>
  </si>
  <si>
    <t>Web of Hope</t>
  </si>
  <si>
    <t>Ms. Vaishali Hirlekar</t>
  </si>
  <si>
    <t>Jai Parekh</t>
  </si>
  <si>
    <t>Nikhil Shetty</t>
  </si>
  <si>
    <t>Yash Oswal</t>
  </si>
  <si>
    <t>Viraj Modi</t>
  </si>
  <si>
    <t>Ruchir Jain</t>
  </si>
  <si>
    <t>Nikki Pokharana</t>
  </si>
  <si>
    <t>Sneha Korla</t>
  </si>
  <si>
    <t>Niraj Bamboli</t>
  </si>
  <si>
    <t xml:space="preserve">Count of Students: </t>
  </si>
  <si>
    <t>Ms. Dhanashree Toradmalle</t>
  </si>
  <si>
    <t>Saish Khandare</t>
  </si>
  <si>
    <t>Vedant Parikh</t>
  </si>
  <si>
    <t>Janhavi Desale</t>
  </si>
  <si>
    <t xml:space="preserve">Kunal Gautam </t>
  </si>
  <si>
    <t>Raj Raval</t>
  </si>
  <si>
    <t>Vivek Kumar Mourya</t>
  </si>
  <si>
    <t>Radhika Pilankar</t>
  </si>
  <si>
    <t>Darsh Bhimani</t>
  </si>
  <si>
    <t xml:space="preserve">Parshav Shah </t>
  </si>
  <si>
    <t>Femin Dharamshil</t>
  </si>
  <si>
    <t>Yogesh Vishwakarma</t>
  </si>
  <si>
    <t>Moksh Jadhav</t>
  </si>
  <si>
    <t>SE</t>
  </si>
  <si>
    <t>Shailesh Mourya</t>
  </si>
  <si>
    <t>Hiren Bhanushali</t>
  </si>
  <si>
    <t>Ankit Goswami</t>
  </si>
  <si>
    <t>Arnik Gala</t>
  </si>
  <si>
    <t>Test before Taste</t>
  </si>
  <si>
    <t>Ms. Jalpa Mehta</t>
  </si>
  <si>
    <t>Ankita Sinha</t>
  </si>
  <si>
    <t>Dhruv Jani</t>
  </si>
  <si>
    <t xml:space="preserve">Huzefa Bandookwala </t>
  </si>
  <si>
    <t>Keval Shah</t>
  </si>
  <si>
    <t>Poojan Sanghvi</t>
  </si>
  <si>
    <t>Shekhar Jain</t>
  </si>
  <si>
    <t>Jaydeep Dharamsey</t>
  </si>
  <si>
    <t>Milind Vispute</t>
  </si>
  <si>
    <t>Pravalika Domal</t>
  </si>
  <si>
    <t>Dr. Kranti Ghag, Ms. Manya Gidwani</t>
  </si>
  <si>
    <t>Gaurav Thakur</t>
  </si>
  <si>
    <t>Jainam Doshi</t>
  </si>
  <si>
    <t>Rudresh Dongre</t>
  </si>
  <si>
    <t>Nirali Dodhia</t>
  </si>
  <si>
    <t>Total Students</t>
  </si>
  <si>
    <t>Ms. Asha Durafe</t>
  </si>
  <si>
    <t>Sushil Mourya</t>
  </si>
  <si>
    <t>Shivang Parmar</t>
  </si>
  <si>
    <t>Rahul Jagtap</t>
  </si>
  <si>
    <t xml:space="preserve">Yash Patel </t>
  </si>
  <si>
    <t xml:space="preserve">Sunny Mishra </t>
  </si>
  <si>
    <t xml:space="preserve">Saurabh Patil </t>
  </si>
  <si>
    <t>Happy Bubbles</t>
  </si>
  <si>
    <t xml:space="preserve">Mr. Atul Khachre and Ms. Sujitha Kurup </t>
  </si>
  <si>
    <t>Dishank Gangar</t>
  </si>
  <si>
    <t>Mrinalini Jadhav</t>
  </si>
  <si>
    <t>Megh Gala</t>
  </si>
  <si>
    <t>Dhaval Jariwala</t>
  </si>
  <si>
    <t>Nikki Pokharma</t>
  </si>
  <si>
    <t>Manjyot Chaudhary</t>
  </si>
  <si>
    <t>Rajvi Doshi</t>
  </si>
  <si>
    <t>Umang Dhuri</t>
  </si>
  <si>
    <t>P1</t>
  </si>
  <si>
    <t>Ms. Pinky Vishwakarma</t>
  </si>
  <si>
    <t>Milind Thapar</t>
  </si>
  <si>
    <t>Manan J Thakkar</t>
  </si>
  <si>
    <t>Prabjot Singh Lalihiana</t>
  </si>
  <si>
    <t>Rucha Sawant</t>
  </si>
  <si>
    <t>Ashish Ghadigaonkar</t>
  </si>
  <si>
    <t>Amey Maruti Kamate</t>
  </si>
  <si>
    <t>I1</t>
  </si>
  <si>
    <t xml:space="preserve">Water Conservation Mapping </t>
  </si>
  <si>
    <t>Shivani Zemse</t>
  </si>
  <si>
    <t>Mr. Swapnil Janardan More</t>
  </si>
  <si>
    <t>Neha Nair</t>
  </si>
  <si>
    <t>Isha Kadam</t>
  </si>
  <si>
    <t>Amisha Patil (Leader)</t>
  </si>
  <si>
    <t>Anushka M. Sidana</t>
  </si>
  <si>
    <t>Tej Mehta</t>
  </si>
  <si>
    <t>Samiksha Dinesh Warang</t>
  </si>
  <si>
    <t xml:space="preserve">Sneha Vinod Ganatra </t>
  </si>
  <si>
    <t>Abhinav Sitaram Auti</t>
  </si>
  <si>
    <t xml:space="preserve">Hiral Jitendra Makwana </t>
  </si>
  <si>
    <t xml:space="preserve">SE </t>
  </si>
  <si>
    <t>Dhwani Ashish Daftari</t>
  </si>
  <si>
    <t>Manan Karam</t>
  </si>
  <si>
    <t>Devang Jaydeep Thakkar</t>
  </si>
  <si>
    <t>Maitri Gada</t>
  </si>
  <si>
    <t>Sanika Rajendra More</t>
  </si>
  <si>
    <t>Yash Bhanushali</t>
  </si>
  <si>
    <t>Krisha Chheda</t>
  </si>
  <si>
    <t xml:space="preserve">Sonali Sunil Dhende </t>
  </si>
  <si>
    <t>Krutik Atulkumar Patel</t>
  </si>
  <si>
    <t>Prateek Prakash Manta</t>
  </si>
  <si>
    <t>Shrikant Padhi</t>
  </si>
  <si>
    <t>Naman Savla</t>
  </si>
  <si>
    <t xml:space="preserve">BE </t>
  </si>
  <si>
    <t>Deep Ruparel</t>
  </si>
  <si>
    <t>Sanish Sunil Tupe</t>
  </si>
  <si>
    <t xml:space="preserve">TE </t>
  </si>
  <si>
    <t>Nikhil Dharamendra Jakharia</t>
  </si>
  <si>
    <t>Sahil Shah</t>
  </si>
  <si>
    <t>Bhagyashree Tulsulkar</t>
  </si>
  <si>
    <t>Ms. Anita S. Nalawade</t>
  </si>
  <si>
    <t>Pooja Tripathi</t>
  </si>
  <si>
    <t>Harshit Parkar (Leader)</t>
  </si>
  <si>
    <t>Abhishek Sharma</t>
  </si>
  <si>
    <t>I2</t>
  </si>
  <si>
    <t>Purva Desai</t>
  </si>
  <si>
    <t>Bhavarth Joshi</t>
  </si>
  <si>
    <t>Dhruti Vijesh Rupareliya</t>
  </si>
  <si>
    <t>Pratuesh Kanabar</t>
  </si>
  <si>
    <t>Shreyas Aba Bansode</t>
  </si>
  <si>
    <t xml:space="preserve">Adityaraaj Nishchal Rana </t>
  </si>
  <si>
    <t>Mahesh Suresh Katkar</t>
  </si>
  <si>
    <t>Siddhesh Rajendra Thakur</t>
  </si>
  <si>
    <t>Vrinda Menon</t>
  </si>
  <si>
    <t>Shubham Mishra</t>
  </si>
  <si>
    <t xml:space="preserve">TE  </t>
  </si>
  <si>
    <t>Harshit Singhvi</t>
  </si>
  <si>
    <t>Jill Gosrani</t>
  </si>
  <si>
    <t>Karuna Adinath Jagtap</t>
  </si>
  <si>
    <t>Satyam Subhash Gupta</t>
  </si>
  <si>
    <t>Vishakha Phulari</t>
  </si>
  <si>
    <t>Harsh Ashok Visaria</t>
  </si>
  <si>
    <t>Madanakumar M</t>
  </si>
  <si>
    <t>Sagar Dilip Jaiswal</t>
  </si>
  <si>
    <t>Ms. Pallavi Deshmane</t>
  </si>
  <si>
    <t>Kush Vora (Leader)</t>
  </si>
  <si>
    <t>Ishita Jain</t>
  </si>
  <si>
    <t>Harshil Patel</t>
  </si>
  <si>
    <t>Pratik Veera</t>
  </si>
  <si>
    <t>Shrey Mistry</t>
  </si>
  <si>
    <t>Vidhi Shah</t>
  </si>
  <si>
    <t>Tushar Shailesh Gada</t>
  </si>
  <si>
    <t>Amit Ramani</t>
  </si>
  <si>
    <t>Ashish Shetty</t>
  </si>
  <si>
    <t>Naivedh Shah</t>
  </si>
  <si>
    <t>Rushabh Shah</t>
  </si>
  <si>
    <t>Vinit Rohit Solani</t>
  </si>
  <si>
    <t>Jaykumar Ramesh Tudiya</t>
  </si>
  <si>
    <t>Manjyot Singh Chaudhary</t>
  </si>
  <si>
    <t>Ms. Archana S Chaugule</t>
  </si>
  <si>
    <t>Chetan Parmar (Leader)</t>
  </si>
  <si>
    <t>Rutuja Dattatray Pawar</t>
  </si>
  <si>
    <t>Mit V Virani</t>
  </si>
  <si>
    <t>Aman H Jain</t>
  </si>
  <si>
    <t>Shlok Jambusariya</t>
  </si>
  <si>
    <t>AMS GuideNGrow</t>
  </si>
  <si>
    <t>Shraddha Vijay Pawar</t>
  </si>
  <si>
    <t>Bhagyashree Rajkumar Kulkarni</t>
  </si>
  <si>
    <t xml:space="preserve">Gunjan Vora </t>
  </si>
  <si>
    <t>Aayush C Shukla</t>
  </si>
  <si>
    <t xml:space="preserve">Harshita Pandey </t>
  </si>
  <si>
    <t>Deep A Patne</t>
  </si>
  <si>
    <t xml:space="preserve">Sneha Kuthade </t>
  </si>
  <si>
    <t xml:space="preserve">Prajeet Ladad </t>
  </si>
  <si>
    <t>Tarun B Sankhla</t>
  </si>
  <si>
    <t>Jay V Parekh</t>
  </si>
  <si>
    <t xml:space="preserve">Mansi Singh </t>
  </si>
  <si>
    <t>Bhakti Bheda</t>
  </si>
  <si>
    <t>Jyoti H Sharma</t>
  </si>
  <si>
    <t xml:space="preserve">Dhanali Modi </t>
  </si>
  <si>
    <t xml:space="preserve">Bhakti Rathod </t>
  </si>
  <si>
    <t>Nidhi N Adatiya</t>
  </si>
  <si>
    <t xml:space="preserve">Rohan Dharod </t>
  </si>
  <si>
    <t>Ms. Manjusha P. Kulkarni</t>
  </si>
  <si>
    <t xml:space="preserve">Krisha Chheda </t>
  </si>
  <si>
    <t xml:space="preserve">Rutvik Sappadla </t>
  </si>
  <si>
    <t>Rohan Bhaskar Dharod (Leader)</t>
  </si>
  <si>
    <t>Gaurav Patel</t>
  </si>
  <si>
    <t>Shubham Bafna</t>
  </si>
  <si>
    <t>Rushil Shah</t>
  </si>
  <si>
    <t>Preet Savla</t>
  </si>
  <si>
    <t>Rahul Parande</t>
  </si>
  <si>
    <t>Rakesh Choudhary</t>
  </si>
  <si>
    <t>Parth Mota</t>
  </si>
  <si>
    <t>Kartik Jain</t>
  </si>
  <si>
    <t>Nikhil Gada</t>
  </si>
  <si>
    <t>Karan Shah</t>
  </si>
  <si>
    <t>Hardik Amit Bhanushali</t>
  </si>
  <si>
    <t>Pratik Vijay Bhosale</t>
  </si>
  <si>
    <t>Ms. Jayashree S. Khose</t>
  </si>
  <si>
    <t>Priyesh Chandrasekhar Ghosh (Leader)</t>
  </si>
  <si>
    <t>Nemil Panchamia</t>
  </si>
  <si>
    <t>Jay Mehta</t>
  </si>
  <si>
    <t>Denish Jain</t>
  </si>
  <si>
    <t>Akash Dhuri</t>
  </si>
  <si>
    <t>Tanmay Kere</t>
  </si>
  <si>
    <t>Atharva Juikar</t>
  </si>
  <si>
    <t>Prof. Shahzia Sayyad</t>
  </si>
  <si>
    <t>Ishita Haria</t>
  </si>
  <si>
    <t>Heemani Singh</t>
  </si>
  <si>
    <t>Bhavik Jain</t>
  </si>
  <si>
    <t>Haresh Bhanushali</t>
  </si>
  <si>
    <t>Neel Ashwin Gohil</t>
  </si>
  <si>
    <t>Dhruvi Jain</t>
  </si>
  <si>
    <t>Maulik Mahendra Panchal</t>
  </si>
  <si>
    <t>Varun Jayasankar Varier</t>
  </si>
  <si>
    <t xml:space="preserve">Dr. Nilakshi Jain, Dr. Kranti Ghag </t>
  </si>
  <si>
    <t>Dhruti Rupareliya</t>
  </si>
  <si>
    <t>Pragati Yadav</t>
  </si>
  <si>
    <t>Disha Dahake</t>
  </si>
  <si>
    <t>Deshna Shah</t>
  </si>
  <si>
    <t>Nidhi Vora</t>
  </si>
  <si>
    <t>Sneh Jain</t>
  </si>
  <si>
    <t>Riya Jakhariya</t>
  </si>
  <si>
    <t>Pundrik Mishra</t>
  </si>
  <si>
    <t>Riddhi Dagha</t>
  </si>
  <si>
    <t>Physiscs Video</t>
  </si>
  <si>
    <t xml:space="preserve">Dr. Namrata Manglani </t>
  </si>
  <si>
    <t>Krutik Patel</t>
  </si>
  <si>
    <t>FE</t>
  </si>
  <si>
    <t>Kanishk Harde</t>
  </si>
  <si>
    <t>Chiraj Jain</t>
  </si>
  <si>
    <t>Ishika Diwan</t>
  </si>
  <si>
    <t>Komal Bhist</t>
  </si>
  <si>
    <t>Mugdha Basak</t>
  </si>
  <si>
    <t>Rushi Shah</t>
  </si>
  <si>
    <t>Shraddha Pawar</t>
  </si>
  <si>
    <t>Chinmay Kawle</t>
  </si>
  <si>
    <t>Unnati Shah</t>
  </si>
  <si>
    <t>Aditi Tandel</t>
  </si>
  <si>
    <t>Bhavesh Kariya</t>
  </si>
  <si>
    <t>Bhavya Shah</t>
  </si>
  <si>
    <t>Jainam Shah</t>
  </si>
  <si>
    <t>Manan Karani</t>
  </si>
  <si>
    <t>Satyam Gupta</t>
  </si>
  <si>
    <t>Saumya Srivastava</t>
  </si>
  <si>
    <t xml:space="preserve"> Engineering Physics -I App</t>
  </si>
  <si>
    <t xml:space="preserve">IIC Website </t>
  </si>
  <si>
    <t>Akash Kotak</t>
  </si>
  <si>
    <t>Drashti Bhatia</t>
  </si>
  <si>
    <t>Jaimin Desai</t>
  </si>
  <si>
    <t xml:space="preserve">Global Immersion Website </t>
  </si>
  <si>
    <t xml:space="preserve">Bhavya Chedda </t>
  </si>
  <si>
    <t xml:space="preserve">Aamir Khan </t>
  </si>
  <si>
    <t>Shrikant Patani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</si>
</sst>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dd\-yy"/>
  </numFmts>
  <fonts count="18">
    <font>
      <sz val="11"/>
      <color rgb="FF000000"/>
      <name val="Arial"/>
    </font>
    <font>
      <sz val="11"/>
      <color rgb="FF000000"/>
      <name val="Times New Roman"/>
    </font>
    <font>
      <sz val="11"/>
      <name val="Arial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2"/>
      <color theme="1"/>
      <name val="Times New Roman"/>
    </font>
    <font>
      <b/>
      <sz val="16"/>
      <color rgb="FF000000"/>
      <name val="Times New Roman"/>
    </font>
    <font>
      <sz val="11"/>
      <color rgb="FF000000"/>
      <name val="Calibri"/>
    </font>
    <font>
      <sz val="10"/>
      <color rgb="FF222222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Roboto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/>
    <xf numFmtId="0" fontId="5" fillId="0" borderId="20" xfId="0" applyFont="1" applyBorder="1" applyAlignment="1">
      <alignment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/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13" fillId="0" borderId="20" xfId="0" applyFont="1" applyBorder="1" applyAlignment="1"/>
    <xf numFmtId="0" fontId="6" fillId="0" borderId="26" xfId="0" applyFont="1" applyBorder="1" applyAlignment="1">
      <alignment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3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10" fillId="0" borderId="4" xfId="0" applyFont="1" applyBorder="1" applyAlignment="1">
      <alignment horizontal="center" vertical="center" wrapText="1"/>
    </xf>
    <xf numFmtId="0" fontId="2" fillId="0" borderId="9" xfId="0" applyFont="1" applyBorder="1"/>
    <xf numFmtId="0" fontId="10" fillId="0" borderId="5" xfId="0" applyFont="1" applyBorder="1" applyAlignment="1">
      <alignment horizontal="center" vertical="center" wrapText="1"/>
    </xf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2" fillId="0" borderId="8" xfId="0" applyFont="1" applyBorder="1"/>
    <xf numFmtId="0" fontId="6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0" borderId="32" xfId="0" applyFont="1" applyBorder="1"/>
    <xf numFmtId="0" fontId="11" fillId="0" borderId="26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21" xfId="0" applyFont="1" applyBorder="1"/>
    <xf numFmtId="0" fontId="13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2" fillId="0" borderId="11" xfId="0" applyFont="1" applyBorder="1"/>
    <xf numFmtId="0" fontId="11" fillId="0" borderId="3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2" xfId="0" applyFont="1" applyBorder="1"/>
    <xf numFmtId="0" fontId="11" fillId="0" borderId="34" xfId="0" applyFont="1" applyBorder="1" applyAlignment="1">
      <alignment horizontal="center" vertical="center" wrapText="1"/>
    </xf>
    <xf numFmtId="0" fontId="2" fillId="0" borderId="13" xfId="0" applyFont="1" applyBorder="1"/>
    <xf numFmtId="0" fontId="16" fillId="3" borderId="16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38" xfId="0" applyFont="1" applyBorder="1"/>
    <xf numFmtId="0" fontId="11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19" xfId="0" applyFont="1" applyBorder="1"/>
    <xf numFmtId="0" fontId="17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8820150" cy="1371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39175" cy="1514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39175" cy="1514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96200" cy="1514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10425" cy="1876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34150" cy="14097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91375" cy="1428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29475" cy="1428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53250" cy="1562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334250" cy="1562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29600" cy="1657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29550" cy="1514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topLeftCell="A16" workbookViewId="0">
      <selection activeCell="J24" sqref="J24"/>
    </sheetView>
  </sheetViews>
  <sheetFormatPr defaultColWidth="12.59765625" defaultRowHeight="15" customHeight="1"/>
  <cols>
    <col min="1" max="1" width="5.69921875" customWidth="1"/>
    <col min="2" max="2" width="25" customWidth="1"/>
    <col min="3" max="3" width="17" customWidth="1"/>
    <col min="4" max="4" width="15.8984375" customWidth="1"/>
    <col min="5" max="5" width="10.8984375" customWidth="1"/>
    <col min="6" max="6" width="12.8984375" customWidth="1"/>
    <col min="7" max="10" width="10.3984375" customWidth="1"/>
    <col min="11" max="11" width="18.09765625" customWidth="1"/>
    <col min="12" max="12" width="10.3984375" customWidth="1"/>
    <col min="13" max="25" width="7.59765625" customWidth="1"/>
  </cols>
  <sheetData>
    <row r="1" spans="1:26" ht="109.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ht="13.8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8">
      <c r="A3" s="116"/>
      <c r="B3" s="117"/>
      <c r="C3" s="117"/>
      <c r="D3" s="117"/>
      <c r="E3" s="117"/>
      <c r="F3" s="117"/>
      <c r="G3" s="117"/>
      <c r="H3" s="117"/>
      <c r="I3" s="117"/>
      <c r="J3" s="11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8">
      <c r="A4" s="119"/>
      <c r="B4" s="108"/>
      <c r="C4" s="108"/>
      <c r="D4" s="108"/>
      <c r="E4" s="108"/>
      <c r="F4" s="108"/>
      <c r="G4" s="108"/>
      <c r="H4" s="108"/>
      <c r="I4" s="108"/>
      <c r="J4" s="1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</row>
    <row r="5" spans="1:26" ht="33" customHeight="1">
      <c r="A5" s="5" t="s">
        <v>1</v>
      </c>
      <c r="B5" s="6" t="s">
        <v>2</v>
      </c>
      <c r="C5" s="6" t="s">
        <v>3</v>
      </c>
      <c r="D5" s="6" t="s">
        <v>4</v>
      </c>
      <c r="E5" s="6"/>
      <c r="F5" s="8" t="s">
        <v>5</v>
      </c>
      <c r="G5" s="8" t="s">
        <v>6</v>
      </c>
      <c r="H5" s="6" t="s">
        <v>7</v>
      </c>
      <c r="I5" s="6" t="s">
        <v>8</v>
      </c>
      <c r="J5" s="9" t="s">
        <v>9</v>
      </c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4"/>
    </row>
    <row r="6" spans="1:26" ht="33" customHeight="1">
      <c r="A6" s="12">
        <v>1</v>
      </c>
      <c r="B6" s="13" t="s">
        <v>10</v>
      </c>
      <c r="C6" s="16" t="s">
        <v>11</v>
      </c>
      <c r="D6" s="16" t="s">
        <v>12</v>
      </c>
      <c r="E6" s="16"/>
      <c r="F6" s="16">
        <f t="shared" ref="F6:F19" si="0">SUM(G6:J6)</f>
        <v>9</v>
      </c>
      <c r="G6" s="16">
        <f>'IDF '!D38</f>
        <v>0</v>
      </c>
      <c r="H6" s="16">
        <f>'IDF '!E38</f>
        <v>0</v>
      </c>
      <c r="I6" s="16">
        <f>'IDF '!F38</f>
        <v>0</v>
      </c>
      <c r="J6" s="17">
        <f>'IDF '!G38</f>
        <v>9</v>
      </c>
      <c r="K6" s="18"/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33" customHeight="1">
      <c r="A7" s="20">
        <v>2</v>
      </c>
      <c r="B7" s="13" t="s">
        <v>10</v>
      </c>
      <c r="C7" s="13" t="s">
        <v>11</v>
      </c>
      <c r="D7" s="13" t="s">
        <v>17</v>
      </c>
      <c r="E7" s="13"/>
      <c r="F7" s="13">
        <f t="shared" si="0"/>
        <v>7</v>
      </c>
      <c r="G7" s="13">
        <f>'IDF '!D42</f>
        <v>4</v>
      </c>
      <c r="H7" s="13">
        <f>'IDF '!E42</f>
        <v>0</v>
      </c>
      <c r="I7" s="13">
        <f>'IDF '!F42</f>
        <v>0</v>
      </c>
      <c r="J7" s="21">
        <f>'IDF '!G42</f>
        <v>3</v>
      </c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3" customHeight="1">
      <c r="A8" s="20">
        <v>3</v>
      </c>
      <c r="B8" s="13" t="s">
        <v>10</v>
      </c>
      <c r="C8" s="13" t="s">
        <v>21</v>
      </c>
      <c r="D8" s="15" t="s">
        <v>22</v>
      </c>
      <c r="E8" s="13"/>
      <c r="F8" s="13">
        <f t="shared" si="0"/>
        <v>8</v>
      </c>
      <c r="G8" s="13">
        <f>'IDF '!D46</f>
        <v>8</v>
      </c>
      <c r="H8" s="13">
        <f>'IDF '!E46</f>
        <v>0</v>
      </c>
      <c r="I8" s="13">
        <f>'IDF '!F46</f>
        <v>0</v>
      </c>
      <c r="J8" s="21">
        <f>'IDF '!G46</f>
        <v>0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9"/>
    </row>
    <row r="9" spans="1:26" ht="33" customHeight="1">
      <c r="A9" s="20">
        <v>4</v>
      </c>
      <c r="B9" s="13" t="s">
        <v>15</v>
      </c>
      <c r="C9" s="13" t="s">
        <v>11</v>
      </c>
      <c r="D9" s="13" t="s">
        <v>25</v>
      </c>
      <c r="E9" s="22"/>
      <c r="F9" s="13">
        <f t="shared" si="0"/>
        <v>10</v>
      </c>
      <c r="G9" s="13">
        <f>Roti_Bank!D28</f>
        <v>3</v>
      </c>
      <c r="H9" s="13">
        <f>Roti_Bank!E28</f>
        <v>0</v>
      </c>
      <c r="I9" s="13">
        <f>Roti_Bank!F28</f>
        <v>0</v>
      </c>
      <c r="J9" s="21">
        <f>Roti_Bank!G28</f>
        <v>7</v>
      </c>
      <c r="K9" s="11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3" customHeight="1">
      <c r="A10" s="20">
        <v>5</v>
      </c>
      <c r="B10" s="13" t="s">
        <v>15</v>
      </c>
      <c r="C10" s="13" t="s">
        <v>11</v>
      </c>
      <c r="D10" s="13" t="s">
        <v>28</v>
      </c>
      <c r="E10" s="13"/>
      <c r="F10" s="13">
        <f t="shared" si="0"/>
        <v>6</v>
      </c>
      <c r="G10" s="13">
        <f>Roti_Bank!D32</f>
        <v>0</v>
      </c>
      <c r="H10" s="13">
        <f>Roti_Bank!E32</f>
        <v>6</v>
      </c>
      <c r="I10" s="13">
        <f>Roti_Bank!F32</f>
        <v>0</v>
      </c>
      <c r="J10" s="21">
        <f>Roti_Bank!G32</f>
        <v>0</v>
      </c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33" customHeight="1">
      <c r="A11" s="20">
        <v>6</v>
      </c>
      <c r="B11" s="13" t="s">
        <v>14</v>
      </c>
      <c r="C11" s="13" t="s">
        <v>11</v>
      </c>
      <c r="D11" s="13" t="s">
        <v>29</v>
      </c>
      <c r="E11" s="13"/>
      <c r="F11" s="13">
        <f t="shared" si="0"/>
        <v>9</v>
      </c>
      <c r="G11" s="13">
        <f>BLP!D22</f>
        <v>1</v>
      </c>
      <c r="H11" s="13">
        <f>BLP!E22</f>
        <v>0</v>
      </c>
      <c r="I11" s="13">
        <f>BLP!F22</f>
        <v>0</v>
      </c>
      <c r="J11" s="21">
        <f>BLP!G22</f>
        <v>8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33" customHeight="1">
      <c r="A12" s="20">
        <v>7</v>
      </c>
      <c r="B12" s="13" t="s">
        <v>18</v>
      </c>
      <c r="C12" s="13" t="s">
        <v>11</v>
      </c>
      <c r="D12" s="13" t="s">
        <v>30</v>
      </c>
      <c r="E12" s="13"/>
      <c r="F12" s="13">
        <f t="shared" si="0"/>
        <v>4</v>
      </c>
      <c r="G12" s="13">
        <f>DFF!D16</f>
        <v>4</v>
      </c>
      <c r="H12" s="13">
        <f>DFF!E16</f>
        <v>0</v>
      </c>
      <c r="I12" s="13">
        <f>DFF!F16</f>
        <v>0</v>
      </c>
      <c r="J12" s="21">
        <f>DFF!G16</f>
        <v>0</v>
      </c>
      <c r="K12" s="18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33" customHeight="1">
      <c r="A13" s="20">
        <v>8</v>
      </c>
      <c r="B13" s="13" t="s">
        <v>19</v>
      </c>
      <c r="C13" s="13" t="s">
        <v>11</v>
      </c>
      <c r="D13" s="13" t="s">
        <v>31</v>
      </c>
      <c r="E13" s="13"/>
      <c r="F13" s="13">
        <f t="shared" si="0"/>
        <v>6</v>
      </c>
      <c r="G13" s="13">
        <f>Supertech!D19</f>
        <v>0</v>
      </c>
      <c r="H13" s="13">
        <f>Supertech!E19</f>
        <v>6</v>
      </c>
      <c r="I13" s="13">
        <f>Supertech!F19</f>
        <v>0</v>
      </c>
      <c r="J13" s="21">
        <f>Supertech!G19</f>
        <v>0</v>
      </c>
      <c r="K13" s="18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33" customHeight="1">
      <c r="A14" s="20">
        <v>9</v>
      </c>
      <c r="B14" s="13" t="s">
        <v>20</v>
      </c>
      <c r="C14" s="13" t="s">
        <v>11</v>
      </c>
      <c r="D14" s="13" t="s">
        <v>32</v>
      </c>
      <c r="E14" s="13"/>
      <c r="F14" s="13">
        <f t="shared" si="0"/>
        <v>9</v>
      </c>
      <c r="G14" s="13">
        <f>'Happy Bubbles'!D22</f>
        <v>8</v>
      </c>
      <c r="H14" s="13">
        <f>'Happy Bubbles'!E22</f>
        <v>0</v>
      </c>
      <c r="I14" s="13">
        <f>'Happy Bubbles'!F22</f>
        <v>0</v>
      </c>
      <c r="J14" s="21">
        <f>'Happy Bubbles'!G22</f>
        <v>1</v>
      </c>
      <c r="K14" s="1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33" customHeight="1">
      <c r="A15" s="20">
        <v>10</v>
      </c>
      <c r="B15" s="13" t="s">
        <v>16</v>
      </c>
      <c r="C15" s="13" t="s">
        <v>11</v>
      </c>
      <c r="D15" s="13" t="s">
        <v>33</v>
      </c>
      <c r="E15" s="13"/>
      <c r="F15" s="13">
        <f t="shared" si="0"/>
        <v>6</v>
      </c>
      <c r="G15" s="13">
        <f>'Waggy Tails Pvt. Ltd. '!D44</f>
        <v>6</v>
      </c>
      <c r="H15" s="13">
        <f>'Waggy Tails Pvt. Ltd. '!E44</f>
        <v>0</v>
      </c>
      <c r="I15" s="13">
        <f>'Waggy Tails Pvt. Ltd. '!F44</f>
        <v>0</v>
      </c>
      <c r="J15" s="21">
        <f>'Waggy Tails Pvt. Ltd. '!G44</f>
        <v>0</v>
      </c>
      <c r="K15" s="18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33" customHeight="1">
      <c r="A16" s="20">
        <v>11</v>
      </c>
      <c r="B16" s="13" t="s">
        <v>16</v>
      </c>
      <c r="C16" s="13" t="s">
        <v>34</v>
      </c>
      <c r="D16" s="13" t="s">
        <v>33</v>
      </c>
      <c r="E16" s="13"/>
      <c r="F16" s="13">
        <f t="shared" si="0"/>
        <v>25</v>
      </c>
      <c r="G16" s="13">
        <f>'Waggy Tails Pvt. Ltd. '!D48</f>
        <v>2</v>
      </c>
      <c r="H16" s="13">
        <f>'Waggy Tails Pvt. Ltd. '!E48</f>
        <v>0</v>
      </c>
      <c r="I16" s="13">
        <f>'Waggy Tails Pvt. Ltd. '!F48</f>
        <v>1</v>
      </c>
      <c r="J16" s="21">
        <f>'Waggy Tails Pvt. Ltd. '!G48</f>
        <v>22</v>
      </c>
      <c r="K16" s="18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33" customHeight="1">
      <c r="A17" s="20">
        <v>12</v>
      </c>
      <c r="B17" s="13" t="s">
        <v>23</v>
      </c>
      <c r="C17" s="13" t="s">
        <v>35</v>
      </c>
      <c r="D17" s="13"/>
      <c r="E17" s="13"/>
      <c r="F17" s="13">
        <f t="shared" si="0"/>
        <v>79</v>
      </c>
      <c r="G17" s="13">
        <f>'Art Of Living '!D92</f>
        <v>27</v>
      </c>
      <c r="H17" s="13">
        <f>'Art Of Living '!E92</f>
        <v>3</v>
      </c>
      <c r="I17" s="13">
        <f>'Art Of Living '!F92</f>
        <v>1</v>
      </c>
      <c r="J17" s="21">
        <f>'Art Of Living '!G92</f>
        <v>48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9"/>
    </row>
    <row r="18" spans="1:26" ht="33" customHeight="1">
      <c r="A18" s="20">
        <v>13</v>
      </c>
      <c r="B18" s="15" t="s">
        <v>26</v>
      </c>
      <c r="C18" s="13" t="s">
        <v>21</v>
      </c>
      <c r="D18" s="13"/>
      <c r="E18" s="13"/>
      <c r="F18" s="13">
        <f t="shared" si="0"/>
        <v>12</v>
      </c>
      <c r="G18" s="13">
        <f>'Arihant Media Solution'!D25</f>
        <v>8</v>
      </c>
      <c r="H18" s="13">
        <f>'Arihant Media Solution'!E25</f>
        <v>0</v>
      </c>
      <c r="I18" s="13">
        <f>'Arihant Media Solution'!F25</f>
        <v>0</v>
      </c>
      <c r="J18" s="21">
        <f>'Arihant Media Solution'!G25</f>
        <v>4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9"/>
    </row>
    <row r="19" spans="1:26" ht="33" customHeight="1">
      <c r="A19" s="29">
        <v>14</v>
      </c>
      <c r="B19" s="13" t="s">
        <v>24</v>
      </c>
      <c r="C19" s="26" t="s">
        <v>21</v>
      </c>
      <c r="D19" s="25" t="s">
        <v>37</v>
      </c>
      <c r="E19" s="25"/>
      <c r="F19" s="13">
        <f t="shared" si="0"/>
        <v>7</v>
      </c>
      <c r="G19" s="25">
        <f>'Namita Fitness Hub'!D20</f>
        <v>5</v>
      </c>
      <c r="H19" s="25">
        <f>'Namita Fitness Hub'!E20</f>
        <v>0</v>
      </c>
      <c r="I19" s="25">
        <f>'Namita Fitness Hub'!F20</f>
        <v>0</v>
      </c>
      <c r="J19" s="30">
        <f>'Namita Fitness Hub'!G20</f>
        <v>2</v>
      </c>
      <c r="K19" s="3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9"/>
    </row>
    <row r="20" spans="1:26" ht="33" customHeight="1">
      <c r="A20" s="20">
        <v>15</v>
      </c>
      <c r="B20" s="13" t="s">
        <v>27</v>
      </c>
      <c r="C20" s="13"/>
      <c r="D20" s="13"/>
      <c r="E20" s="13"/>
      <c r="F20" s="13"/>
      <c r="G20" s="13"/>
      <c r="H20" s="13"/>
      <c r="I20" s="13"/>
      <c r="J20" s="30"/>
      <c r="K20" s="3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9"/>
    </row>
    <row r="21" spans="1:26" ht="33" customHeight="1">
      <c r="A21" s="120"/>
      <c r="B21" s="121"/>
      <c r="C21" s="121"/>
      <c r="D21" s="121"/>
      <c r="E21" s="121"/>
      <c r="F21" s="121"/>
      <c r="G21" s="121"/>
      <c r="H21" s="121"/>
      <c r="I21" s="121"/>
      <c r="J21" s="12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9"/>
    </row>
    <row r="22" spans="1:26" ht="33" customHeight="1">
      <c r="A22" s="32">
        <v>16</v>
      </c>
      <c r="B22" s="13" t="s">
        <v>38</v>
      </c>
      <c r="C22" s="13" t="s">
        <v>39</v>
      </c>
      <c r="D22" s="13" t="s">
        <v>40</v>
      </c>
      <c r="E22" s="13"/>
      <c r="F22" s="13">
        <f t="shared" ref="F22:F27" si="1">SUM(G22:J22)</f>
        <v>3</v>
      </c>
      <c r="G22" s="13">
        <f>'SAKEC-Research Cell'!D48</f>
        <v>0</v>
      </c>
      <c r="H22" s="13">
        <f>'SAKEC-Research Cell'!E48</f>
        <v>0</v>
      </c>
      <c r="I22" s="13">
        <f>'SAKEC-Research Cell'!F48</f>
        <v>0</v>
      </c>
      <c r="J22" s="21">
        <f>'SAKEC-Research Cell'!G48</f>
        <v>3</v>
      </c>
      <c r="K22" s="18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33" customHeight="1">
      <c r="A23" s="32">
        <v>17</v>
      </c>
      <c r="B23" s="13" t="s">
        <v>38</v>
      </c>
      <c r="C23" s="13" t="s">
        <v>39</v>
      </c>
      <c r="D23" s="13" t="s">
        <v>42</v>
      </c>
      <c r="E23" s="13"/>
      <c r="F23" s="13">
        <f t="shared" si="1"/>
        <v>21</v>
      </c>
      <c r="G23" s="13">
        <f>'SAKEC-Research Cell'!D52</f>
        <v>21</v>
      </c>
      <c r="H23" s="13">
        <f>'SAKEC-Research Cell'!E52</f>
        <v>0</v>
      </c>
      <c r="I23" s="13">
        <f>'SAKEC-Research Cell'!F52</f>
        <v>0</v>
      </c>
      <c r="J23" s="21">
        <f>'SAKEC-Research Cell'!G52</f>
        <v>0</v>
      </c>
      <c r="K23" s="18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3" customHeight="1">
      <c r="A24" s="32">
        <v>18</v>
      </c>
      <c r="B24" s="13" t="s">
        <v>38</v>
      </c>
      <c r="C24" s="13" t="s">
        <v>43</v>
      </c>
      <c r="D24" s="13" t="s">
        <v>44</v>
      </c>
      <c r="E24" s="13"/>
      <c r="F24" s="13">
        <f t="shared" si="1"/>
        <v>1</v>
      </c>
      <c r="G24" s="13">
        <f>'SAKEC-Research Cell'!D56</f>
        <v>1</v>
      </c>
      <c r="H24" s="13">
        <f>'SAKEC-Research Cell'!E56</f>
        <v>0</v>
      </c>
      <c r="I24" s="13">
        <f>'SAKEC-Research Cell'!F56</f>
        <v>0</v>
      </c>
      <c r="J24" s="21">
        <f>'SAKEC-Research Cell'!G56</f>
        <v>0</v>
      </c>
      <c r="K24" s="18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33" customHeight="1">
      <c r="A25" s="32">
        <v>19</v>
      </c>
      <c r="B25" s="13" t="s">
        <v>38</v>
      </c>
      <c r="C25" s="13"/>
      <c r="D25" s="15" t="s">
        <v>45</v>
      </c>
      <c r="E25" s="13"/>
      <c r="F25" s="13">
        <f t="shared" si="1"/>
        <v>5</v>
      </c>
      <c r="G25" s="13">
        <f>'SAKEC-Research Cell'!D60</f>
        <v>2</v>
      </c>
      <c r="H25" s="13">
        <f>'SAKEC-Research Cell'!E60</f>
        <v>1</v>
      </c>
      <c r="I25" s="13">
        <f>'SAKEC-Research Cell'!F60</f>
        <v>0</v>
      </c>
      <c r="J25" s="21">
        <f>'SAKEC-Research Cell'!G60</f>
        <v>2</v>
      </c>
      <c r="K25" s="18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33" customHeight="1">
      <c r="A26" s="32">
        <v>20</v>
      </c>
      <c r="B26" s="13" t="s">
        <v>38</v>
      </c>
      <c r="C26" s="13"/>
      <c r="D26" s="15" t="s">
        <v>46</v>
      </c>
      <c r="E26" s="13"/>
      <c r="F26" s="13">
        <f t="shared" si="1"/>
        <v>3</v>
      </c>
      <c r="G26" s="13">
        <f>'SAKEC-Research Cell'!D64</f>
        <v>0</v>
      </c>
      <c r="H26" s="13">
        <f>'SAKEC-Research Cell'!E64</f>
        <v>0</v>
      </c>
      <c r="I26" s="13">
        <f>'SAKEC-Research Cell'!F64</f>
        <v>0</v>
      </c>
      <c r="J26" s="21">
        <f>'SAKEC-Research Cell'!G64</f>
        <v>3</v>
      </c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33" customHeight="1">
      <c r="A27" s="32">
        <v>21</v>
      </c>
      <c r="B27" s="26" t="s">
        <v>38</v>
      </c>
      <c r="C27" s="33"/>
      <c r="D27" s="34" t="s">
        <v>47</v>
      </c>
      <c r="E27" s="35"/>
      <c r="F27" s="26">
        <f t="shared" si="1"/>
        <v>2</v>
      </c>
      <c r="G27" s="26">
        <f>'SAKEC-Research Cell'!D68</f>
        <v>0</v>
      </c>
      <c r="H27" s="26">
        <f>'SAKEC-Research Cell'!E68</f>
        <v>0</v>
      </c>
      <c r="I27" s="26">
        <f>'SAKEC-Research Cell'!F68</f>
        <v>0</v>
      </c>
      <c r="J27" s="27">
        <f>'SAKEC-Research Cell'!G68</f>
        <v>2</v>
      </c>
      <c r="K27" s="18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33" customHeight="1">
      <c r="A28" s="123" t="s">
        <v>48</v>
      </c>
      <c r="B28" s="114"/>
      <c r="C28" s="114"/>
      <c r="D28" s="114"/>
      <c r="E28" s="114"/>
      <c r="F28" s="124">
        <f>SUM(F6:F23)</f>
        <v>221</v>
      </c>
      <c r="G28" s="107">
        <f t="shared" ref="G28:J28" si="2">SUM(G7:G23)</f>
        <v>97</v>
      </c>
      <c r="H28" s="107">
        <f t="shared" si="2"/>
        <v>15</v>
      </c>
      <c r="I28" s="107">
        <f t="shared" si="2"/>
        <v>2</v>
      </c>
      <c r="J28" s="109">
        <f t="shared" si="2"/>
        <v>98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33" customHeight="1">
      <c r="A29" s="119"/>
      <c r="B29" s="108"/>
      <c r="C29" s="108"/>
      <c r="D29" s="108"/>
      <c r="E29" s="108"/>
      <c r="F29" s="108"/>
      <c r="G29" s="108"/>
      <c r="H29" s="108"/>
      <c r="I29" s="108"/>
      <c r="J29" s="110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33" customHeight="1">
      <c r="A30" s="36"/>
      <c r="B30" s="37"/>
      <c r="C30" s="37"/>
      <c r="D30" s="37"/>
      <c r="E30" s="37"/>
      <c r="F30" s="37"/>
      <c r="G30" s="7"/>
      <c r="H30" s="7"/>
      <c r="I30" s="7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3" customHeight="1">
      <c r="A31" s="36"/>
      <c r="B31" s="37"/>
      <c r="C31" s="37"/>
      <c r="D31" s="37"/>
      <c r="E31" s="37"/>
      <c r="F31" s="37"/>
      <c r="G31" s="7"/>
      <c r="H31" s="7"/>
      <c r="I31" s="7"/>
      <c r="J31" s="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3" customHeight="1">
      <c r="A32" s="36"/>
      <c r="B32" s="37"/>
      <c r="C32" s="37"/>
      <c r="D32" s="37"/>
      <c r="E32" s="37"/>
      <c r="F32" s="37"/>
      <c r="G32" s="7"/>
      <c r="H32" s="7"/>
      <c r="I32" s="7"/>
      <c r="J32" s="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3" customHeight="1">
      <c r="A33" s="36"/>
      <c r="B33" s="36"/>
      <c r="C33" s="36"/>
      <c r="D33" s="36"/>
      <c r="E33" s="36"/>
      <c r="F33" s="36"/>
      <c r="G33" s="7"/>
      <c r="H33" s="7"/>
      <c r="I33" s="7"/>
      <c r="J33" s="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3" customHeight="1">
      <c r="A34" s="36"/>
      <c r="B34" s="37"/>
      <c r="C34" s="37"/>
      <c r="D34" s="37"/>
      <c r="E34" s="37"/>
      <c r="F34" s="37"/>
      <c r="G34" s="7"/>
      <c r="H34" s="7"/>
      <c r="I34" s="7"/>
      <c r="J34" s="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3" customHeight="1">
      <c r="A35" s="36"/>
      <c r="B35" s="36"/>
      <c r="C35" s="36"/>
      <c r="D35" s="36"/>
      <c r="E35" s="36"/>
      <c r="F35" s="37"/>
      <c r="G35" s="7"/>
      <c r="H35" s="7"/>
      <c r="I35" s="7"/>
      <c r="J35" s="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3" customHeight="1">
      <c r="A36" s="36"/>
      <c r="B36" s="36"/>
      <c r="C36" s="36"/>
      <c r="D36" s="36"/>
      <c r="E36" s="36"/>
      <c r="F36" s="37"/>
      <c r="G36" s="7"/>
      <c r="H36" s="7"/>
      <c r="I36" s="7"/>
      <c r="J36" s="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3" customHeight="1">
      <c r="A37" s="36"/>
      <c r="B37" s="37"/>
      <c r="C37" s="37"/>
      <c r="D37" s="37"/>
      <c r="E37" s="37"/>
      <c r="F37" s="37"/>
      <c r="G37" s="7"/>
      <c r="H37" s="7"/>
      <c r="I37" s="7"/>
      <c r="J37" s="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3" customHeight="1">
      <c r="A38" s="36"/>
      <c r="B38" s="37"/>
      <c r="C38" s="37"/>
      <c r="D38" s="37"/>
      <c r="E38" s="37"/>
      <c r="F38" s="37"/>
      <c r="G38" s="7"/>
      <c r="H38" s="7"/>
      <c r="I38" s="7"/>
      <c r="J38" s="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3"/>
      <c r="B39" s="23"/>
      <c r="C39" s="23"/>
      <c r="D39" s="23"/>
      <c r="E39" s="23"/>
      <c r="F39" s="24"/>
      <c r="G39" s="1"/>
      <c r="H39" s="1"/>
      <c r="I39" s="1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3"/>
      <c r="B40" s="24"/>
      <c r="C40" s="24"/>
      <c r="D40" s="24"/>
      <c r="E40" s="24"/>
      <c r="F40" s="24"/>
      <c r="G40" s="1"/>
      <c r="H40" s="1"/>
      <c r="I40" s="1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3"/>
      <c r="B41" s="24"/>
      <c r="C41" s="24"/>
      <c r="D41" s="24"/>
      <c r="E41" s="24"/>
      <c r="F41" s="23"/>
      <c r="G41" s="1"/>
      <c r="H41" s="1"/>
      <c r="I41" s="1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3"/>
      <c r="B42" s="24"/>
      <c r="C42" s="24"/>
      <c r="D42" s="24"/>
      <c r="E42" s="24"/>
      <c r="F42" s="24"/>
      <c r="G42" s="1"/>
      <c r="H42" s="1"/>
      <c r="I42" s="1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3"/>
      <c r="B43" s="24"/>
      <c r="C43" s="24"/>
      <c r="D43" s="24"/>
      <c r="E43" s="24"/>
      <c r="F43" s="24"/>
      <c r="G43" s="1"/>
      <c r="H43" s="1"/>
      <c r="I43" s="1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3"/>
      <c r="B44" s="24"/>
      <c r="C44" s="24"/>
      <c r="D44" s="24"/>
      <c r="E44" s="24"/>
      <c r="F44" s="24"/>
      <c r="G44" s="1"/>
      <c r="H44" s="1"/>
      <c r="I44" s="1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3"/>
      <c r="B45" s="23"/>
      <c r="C45" s="23"/>
      <c r="D45" s="23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"/>
    </row>
    <row r="46" spans="1:26" ht="15.75" customHeight="1">
      <c r="A46" s="23"/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3"/>
    </row>
    <row r="47" spans="1:26" ht="15.75" customHeight="1">
      <c r="A47" s="23"/>
      <c r="B47" s="23"/>
      <c r="C47" s="23"/>
      <c r="D47" s="23"/>
      <c r="E47" s="23"/>
      <c r="F47" s="23"/>
      <c r="G47" s="1"/>
      <c r="H47" s="1"/>
      <c r="I47" s="1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3"/>
      <c r="B48" s="23"/>
      <c r="C48" s="23"/>
      <c r="D48" s="23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"/>
    </row>
    <row r="49" spans="1:26" ht="15.75" customHeight="1">
      <c r="A49" s="23"/>
      <c r="B49" s="23"/>
      <c r="C49" s="23"/>
      <c r="D49" s="23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"/>
    </row>
    <row r="50" spans="1:26" ht="15.75" customHeight="1">
      <c r="A50" s="23"/>
      <c r="B50" s="23"/>
      <c r="C50" s="23"/>
      <c r="D50" s="23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3"/>
    </row>
    <row r="51" spans="1:26" ht="15.75" customHeight="1">
      <c r="A51" s="23"/>
      <c r="B51" s="23"/>
      <c r="C51" s="23"/>
      <c r="D51" s="23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"/>
    </row>
    <row r="52" spans="1:26" ht="15.75" customHeight="1">
      <c r="A52" s="23"/>
      <c r="B52" s="23"/>
      <c r="C52" s="23"/>
      <c r="D52" s="23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"/>
    </row>
    <row r="53" spans="1:26" ht="15.75" customHeight="1">
      <c r="A53" s="23"/>
      <c r="B53" s="23"/>
      <c r="C53" s="23"/>
      <c r="D53" s="23"/>
      <c r="E53" s="23"/>
      <c r="F53" s="23"/>
      <c r="G53" s="1"/>
      <c r="H53" s="1"/>
      <c r="I53" s="1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3"/>
      <c r="B54" s="23"/>
      <c r="C54" s="23"/>
      <c r="D54" s="23"/>
      <c r="E54" s="23"/>
      <c r="F54" s="23"/>
      <c r="G54" s="1"/>
      <c r="H54" s="1"/>
      <c r="I54" s="1"/>
      <c r="J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3"/>
      <c r="B55" s="23"/>
      <c r="C55" s="23"/>
      <c r="D55" s="23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"/>
    </row>
    <row r="56" spans="1:26" ht="15.75" customHeight="1">
      <c r="A56" s="23"/>
      <c r="B56" s="23"/>
      <c r="C56" s="23"/>
      <c r="D56" s="23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"/>
    </row>
    <row r="57" spans="1:26" ht="15.75" customHeight="1">
      <c r="A57" s="23"/>
      <c r="B57" s="23"/>
      <c r="C57" s="23"/>
      <c r="D57" s="23"/>
      <c r="E57" s="23"/>
      <c r="F57" s="23"/>
      <c r="G57" s="1"/>
      <c r="H57" s="1"/>
      <c r="I57" s="1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3"/>
      <c r="B58" s="23"/>
      <c r="C58" s="23"/>
      <c r="D58" s="23"/>
      <c r="E58" s="23"/>
      <c r="F58" s="23"/>
      <c r="G58" s="1"/>
      <c r="H58" s="1"/>
      <c r="I58" s="1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3"/>
      <c r="B59" s="23"/>
      <c r="C59" s="23"/>
      <c r="D59" s="23"/>
      <c r="E59" s="23"/>
      <c r="F59" s="23"/>
      <c r="G59" s="1"/>
      <c r="H59" s="1"/>
      <c r="I59" s="1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3"/>
      <c r="B60" s="23"/>
      <c r="C60" s="23"/>
      <c r="D60" s="23"/>
      <c r="E60" s="23"/>
      <c r="F60" s="23"/>
      <c r="G60" s="1"/>
      <c r="H60" s="1"/>
      <c r="I60" s="1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3"/>
      <c r="B61" s="23"/>
      <c r="C61" s="23"/>
      <c r="D61" s="23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"/>
    </row>
    <row r="62" spans="1:26" ht="15.75" customHeight="1">
      <c r="A62" s="23"/>
      <c r="B62" s="23"/>
      <c r="C62" s="23"/>
      <c r="D62" s="23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"/>
    </row>
    <row r="63" spans="1:26" ht="15.75" customHeight="1">
      <c r="A63" s="23"/>
      <c r="B63" s="23"/>
      <c r="C63" s="23"/>
      <c r="D63" s="23"/>
      <c r="E63" s="23"/>
      <c r="F63" s="23"/>
      <c r="G63" s="1"/>
      <c r="H63" s="1"/>
      <c r="I63" s="1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3"/>
      <c r="B64" s="23"/>
      <c r="C64" s="23"/>
      <c r="D64" s="23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"/>
    </row>
    <row r="65" spans="1:26" ht="15.75" customHeight="1">
      <c r="A65" s="23"/>
      <c r="B65" s="23"/>
      <c r="C65" s="23"/>
      <c r="D65" s="23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"/>
    </row>
    <row r="66" spans="1:26" ht="15.75" customHeight="1">
      <c r="A66" s="23"/>
      <c r="B66" s="23"/>
      <c r="C66" s="23"/>
      <c r="D66" s="23"/>
      <c r="E66" s="23"/>
      <c r="F66" s="23"/>
      <c r="G66" s="1"/>
      <c r="H66" s="1"/>
      <c r="I66" s="1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3"/>
      <c r="B67" s="23"/>
      <c r="C67" s="23"/>
      <c r="D67" s="23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"/>
    </row>
    <row r="68" spans="1:26" ht="15.75" customHeight="1">
      <c r="A68" s="23"/>
      <c r="B68" s="23"/>
      <c r="C68" s="23"/>
      <c r="D68" s="23"/>
      <c r="E68" s="23"/>
      <c r="F68" s="23"/>
      <c r="G68" s="1"/>
      <c r="H68" s="1"/>
      <c r="I68" s="1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3"/>
      <c r="B69" s="23"/>
      <c r="C69" s="23"/>
      <c r="D69" s="23"/>
      <c r="E69" s="23"/>
      <c r="F69" s="23"/>
      <c r="G69" s="1"/>
      <c r="H69" s="1"/>
      <c r="I69" s="1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3"/>
      <c r="B70" s="23"/>
      <c r="C70" s="23"/>
      <c r="D70" s="23"/>
      <c r="E70" s="23"/>
      <c r="F70" s="23"/>
      <c r="G70" s="1"/>
      <c r="H70" s="1"/>
      <c r="I70" s="1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3"/>
      <c r="B71" s="23"/>
      <c r="C71" s="23"/>
      <c r="D71" s="23"/>
      <c r="E71" s="23"/>
      <c r="F71" s="23"/>
      <c r="G71" s="1"/>
      <c r="H71" s="1"/>
      <c r="I71" s="1"/>
      <c r="J71" s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3"/>
      <c r="B72" s="23"/>
      <c r="C72" s="23"/>
      <c r="D72" s="23"/>
      <c r="E72" s="23"/>
      <c r="F72" s="23"/>
      <c r="G72" s="1"/>
      <c r="H72" s="1"/>
      <c r="I72" s="1"/>
      <c r="J72" s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3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1"/>
      <c r="E221" s="1"/>
      <c r="F221" s="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1"/>
      <c r="E222" s="1"/>
      <c r="F222" s="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1"/>
      <c r="E223" s="1"/>
      <c r="F223" s="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1"/>
      <c r="E224" s="1"/>
      <c r="F224" s="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1"/>
      <c r="E225" s="1"/>
      <c r="F225" s="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1"/>
      <c r="E226" s="1"/>
      <c r="F226" s="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1"/>
      <c r="E227" s="1"/>
      <c r="F227" s="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1"/>
      <c r="E228" s="1"/>
      <c r="F228" s="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9">
    <mergeCell ref="I28:I29"/>
    <mergeCell ref="J28:J29"/>
    <mergeCell ref="A1:J1"/>
    <mergeCell ref="A2:J4"/>
    <mergeCell ref="A21:J21"/>
    <mergeCell ref="A28:E29"/>
    <mergeCell ref="F28:F29"/>
    <mergeCell ref="G28:G29"/>
    <mergeCell ref="H28:H29"/>
  </mergeCells>
  <pageMargins left="0.7" right="0.7" top="0.75" bottom="0.75" header="0" footer="0"/>
  <pageSetup paperSize="9" orientation="landscape"/>
  <rowBreaks count="1" manualBreakCount="1">
    <brk id="28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97"/>
  <sheetViews>
    <sheetView workbookViewId="0"/>
  </sheetViews>
  <sheetFormatPr defaultColWidth="12.59765625" defaultRowHeight="15" customHeight="1"/>
  <cols>
    <col min="1" max="1" width="12.59765625" customWidth="1"/>
    <col min="2" max="2" width="22.19921875" customWidth="1"/>
    <col min="3" max="3" width="17.59765625" customWidth="1"/>
    <col min="4" max="4" width="12.59765625" customWidth="1"/>
    <col min="5" max="5" width="22.59765625" customWidth="1"/>
    <col min="6" max="6" width="12.59765625" customWidth="1"/>
  </cols>
  <sheetData>
    <row r="1" spans="1:7" ht="15" customHeight="1">
      <c r="A1" s="117"/>
      <c r="B1" s="117"/>
      <c r="C1" s="117"/>
      <c r="D1" s="117"/>
      <c r="E1" s="117"/>
      <c r="F1" s="117"/>
      <c r="G1" s="117"/>
    </row>
    <row r="2" spans="1:7" ht="15" customHeight="1">
      <c r="A2" s="117"/>
      <c r="B2" s="117"/>
      <c r="C2" s="117"/>
      <c r="D2" s="117"/>
      <c r="E2" s="117"/>
      <c r="F2" s="117"/>
      <c r="G2" s="117"/>
    </row>
    <row r="3" spans="1:7" ht="15" customHeight="1">
      <c r="A3" s="117"/>
      <c r="B3" s="117"/>
      <c r="C3" s="117"/>
      <c r="D3" s="117"/>
      <c r="E3" s="117"/>
      <c r="F3" s="117"/>
      <c r="G3" s="117"/>
    </row>
    <row r="4" spans="1:7" ht="15" customHeight="1">
      <c r="A4" s="117"/>
      <c r="B4" s="117"/>
      <c r="C4" s="117"/>
      <c r="D4" s="117"/>
      <c r="E4" s="117"/>
      <c r="F4" s="117"/>
      <c r="G4" s="117"/>
    </row>
    <row r="5" spans="1:7" ht="15" customHeight="1">
      <c r="A5" s="117"/>
      <c r="B5" s="117"/>
      <c r="C5" s="117"/>
      <c r="D5" s="117"/>
      <c r="E5" s="117"/>
      <c r="F5" s="117"/>
      <c r="G5" s="117"/>
    </row>
    <row r="6" spans="1:7" ht="15" customHeight="1">
      <c r="A6" s="117"/>
      <c r="B6" s="117"/>
      <c r="C6" s="117"/>
      <c r="D6" s="117"/>
      <c r="E6" s="117"/>
      <c r="F6" s="117"/>
      <c r="G6" s="117"/>
    </row>
    <row r="7" spans="1:7" ht="15" customHeight="1">
      <c r="A7" s="117"/>
      <c r="B7" s="117"/>
      <c r="C7" s="117"/>
      <c r="D7" s="117"/>
      <c r="E7" s="117"/>
      <c r="F7" s="117"/>
      <c r="G7" s="117"/>
    </row>
    <row r="8" spans="1:7" ht="15" customHeight="1">
      <c r="A8" s="117"/>
      <c r="B8" s="117"/>
      <c r="C8" s="117"/>
      <c r="D8" s="117"/>
      <c r="E8" s="117"/>
      <c r="F8" s="117"/>
      <c r="G8" s="117"/>
    </row>
    <row r="9" spans="1:7" ht="13.8">
      <c r="A9" s="85" t="s">
        <v>1</v>
      </c>
      <c r="B9" s="85" t="s">
        <v>50</v>
      </c>
      <c r="C9" s="85" t="s">
        <v>51</v>
      </c>
      <c r="D9" s="63" t="s">
        <v>122</v>
      </c>
      <c r="E9" s="85" t="s">
        <v>53</v>
      </c>
      <c r="F9" s="85" t="s">
        <v>54</v>
      </c>
      <c r="G9" s="85" t="s">
        <v>55</v>
      </c>
    </row>
    <row r="10" spans="1:7" ht="14.4">
      <c r="A10" s="131">
        <v>1</v>
      </c>
      <c r="B10" s="131" t="s">
        <v>226</v>
      </c>
      <c r="C10" s="131" t="s">
        <v>41</v>
      </c>
      <c r="D10" s="131">
        <v>12</v>
      </c>
      <c r="E10" s="88" t="s">
        <v>139</v>
      </c>
      <c r="F10" s="88" t="s">
        <v>59</v>
      </c>
      <c r="G10" s="88" t="s">
        <v>9</v>
      </c>
    </row>
    <row r="11" spans="1:7" ht="14.4">
      <c r="A11" s="129"/>
      <c r="B11" s="129"/>
      <c r="C11" s="129"/>
      <c r="D11" s="129"/>
      <c r="E11" s="88" t="s">
        <v>229</v>
      </c>
      <c r="F11" s="88" t="s">
        <v>73</v>
      </c>
      <c r="G11" s="88" t="s">
        <v>6</v>
      </c>
    </row>
    <row r="12" spans="1:7" ht="14.4">
      <c r="A12" s="129"/>
      <c r="B12" s="129"/>
      <c r="C12" s="129"/>
      <c r="D12" s="129"/>
      <c r="E12" s="88" t="s">
        <v>231</v>
      </c>
      <c r="F12" s="88" t="s">
        <v>73</v>
      </c>
      <c r="G12" s="88" t="s">
        <v>6</v>
      </c>
    </row>
    <row r="13" spans="1:7" ht="14.4">
      <c r="A13" s="129"/>
      <c r="B13" s="129"/>
      <c r="C13" s="129"/>
      <c r="D13" s="129"/>
      <c r="E13" s="88" t="s">
        <v>233</v>
      </c>
      <c r="F13" s="88" t="s">
        <v>73</v>
      </c>
      <c r="G13" s="88" t="s">
        <v>6</v>
      </c>
    </row>
    <row r="14" spans="1:7" ht="14.4">
      <c r="A14" s="129"/>
      <c r="B14" s="129"/>
      <c r="C14" s="129"/>
      <c r="D14" s="129"/>
      <c r="E14" s="88" t="s">
        <v>234</v>
      </c>
      <c r="F14" s="88" t="s">
        <v>73</v>
      </c>
      <c r="G14" s="88" t="s">
        <v>6</v>
      </c>
    </row>
    <row r="15" spans="1:7" ht="14.4">
      <c r="A15" s="129"/>
      <c r="B15" s="129"/>
      <c r="C15" s="129"/>
      <c r="D15" s="129"/>
      <c r="E15" s="88" t="s">
        <v>237</v>
      </c>
      <c r="F15" s="88" t="s">
        <v>73</v>
      </c>
      <c r="G15" s="88" t="s">
        <v>6</v>
      </c>
    </row>
    <row r="16" spans="1:7" ht="14.4">
      <c r="A16" s="129"/>
      <c r="B16" s="129"/>
      <c r="C16" s="129"/>
      <c r="D16" s="129"/>
      <c r="E16" s="88" t="s">
        <v>238</v>
      </c>
      <c r="F16" s="88" t="s">
        <v>73</v>
      </c>
      <c r="G16" s="88" t="s">
        <v>9</v>
      </c>
    </row>
    <row r="17" spans="1:7" ht="14.4">
      <c r="A17" s="129"/>
      <c r="B17" s="129"/>
      <c r="C17" s="129"/>
      <c r="D17" s="129"/>
      <c r="E17" s="88" t="s">
        <v>240</v>
      </c>
      <c r="F17" s="88" t="s">
        <v>73</v>
      </c>
      <c r="G17" s="88" t="s">
        <v>9</v>
      </c>
    </row>
    <row r="18" spans="1:7" ht="14.4">
      <c r="A18" s="129"/>
      <c r="B18" s="129"/>
      <c r="C18" s="129"/>
      <c r="D18" s="129"/>
      <c r="E18" s="88" t="s">
        <v>241</v>
      </c>
      <c r="F18" s="88" t="s">
        <v>73</v>
      </c>
      <c r="G18" s="88" t="s">
        <v>9</v>
      </c>
    </row>
    <row r="19" spans="1:7" ht="14.4">
      <c r="A19" s="129"/>
      <c r="B19" s="129"/>
      <c r="C19" s="129"/>
      <c r="D19" s="129"/>
      <c r="E19" s="88" t="s">
        <v>243</v>
      </c>
      <c r="F19" s="88" t="s">
        <v>101</v>
      </c>
      <c r="G19" s="88" t="s">
        <v>6</v>
      </c>
    </row>
    <row r="20" spans="1:7" ht="14.4">
      <c r="A20" s="129"/>
      <c r="B20" s="129"/>
      <c r="C20" s="129"/>
      <c r="D20" s="129"/>
      <c r="E20" s="88" t="s">
        <v>245</v>
      </c>
      <c r="F20" s="88" t="s">
        <v>101</v>
      </c>
      <c r="G20" s="88" t="s">
        <v>6</v>
      </c>
    </row>
    <row r="21" spans="1:7" ht="15.75" customHeight="1">
      <c r="A21" s="130"/>
      <c r="B21" s="130"/>
      <c r="C21" s="130"/>
      <c r="D21" s="130"/>
      <c r="E21" s="88" t="s">
        <v>246</v>
      </c>
      <c r="F21" s="88" t="s">
        <v>101</v>
      </c>
      <c r="G21" s="88" t="s">
        <v>6</v>
      </c>
    </row>
    <row r="22" spans="1:7" ht="15.75" customHeight="1"/>
    <row r="23" spans="1:7" ht="15.75" customHeight="1">
      <c r="D23" s="125" t="s">
        <v>87</v>
      </c>
      <c r="E23" s="121"/>
      <c r="F23" s="126" t="str">
        <f>B10</f>
        <v>AMS GuideNGrow</v>
      </c>
      <c r="G23" s="127"/>
    </row>
    <row r="24" spans="1:7" ht="15.75" customHeight="1">
      <c r="D24" s="44" t="s">
        <v>6</v>
      </c>
      <c r="E24" s="45" t="s">
        <v>7</v>
      </c>
      <c r="F24" s="45" t="s">
        <v>8</v>
      </c>
      <c r="G24" s="45" t="s">
        <v>9</v>
      </c>
    </row>
    <row r="25" spans="1:7" ht="15.75" customHeight="1">
      <c r="D25" s="46">
        <f t="shared" ref="D25:G25" si="0">COUNTIF($G$10:$G$21,D24)</f>
        <v>8</v>
      </c>
      <c r="E25" s="46">
        <f t="shared" si="0"/>
        <v>0</v>
      </c>
      <c r="F25" s="46">
        <f t="shared" si="0"/>
        <v>0</v>
      </c>
      <c r="G25" s="46">
        <f t="shared" si="0"/>
        <v>4</v>
      </c>
    </row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D23:E23"/>
    <mergeCell ref="F23:G23"/>
    <mergeCell ref="A1:G8"/>
    <mergeCell ref="A10:A21"/>
    <mergeCell ref="B10:B21"/>
    <mergeCell ref="C10:C21"/>
    <mergeCell ref="D10:D2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67"/>
  <sheetViews>
    <sheetView workbookViewId="0"/>
  </sheetViews>
  <sheetFormatPr defaultColWidth="12.59765625" defaultRowHeight="15" customHeight="1"/>
  <cols>
    <col min="1" max="1" width="12.59765625" customWidth="1"/>
    <col min="2" max="2" width="23.09765625" customWidth="1"/>
    <col min="3" max="3" width="20.09765625" customWidth="1"/>
    <col min="4" max="4" width="12.59765625" customWidth="1"/>
    <col min="5" max="5" width="17.69921875" customWidth="1"/>
    <col min="6" max="6" width="12" customWidth="1"/>
    <col min="7" max="7" width="15.19921875" customWidth="1"/>
  </cols>
  <sheetData>
    <row r="1" spans="1:7" ht="15" customHeight="1">
      <c r="A1" s="117"/>
      <c r="B1" s="117"/>
      <c r="C1" s="117"/>
      <c r="D1" s="117"/>
      <c r="E1" s="117"/>
      <c r="F1" s="117"/>
      <c r="G1" s="117"/>
    </row>
    <row r="2" spans="1:7" ht="15" customHeight="1">
      <c r="A2" s="117"/>
      <c r="B2" s="117"/>
      <c r="C2" s="117"/>
      <c r="D2" s="117"/>
      <c r="E2" s="117"/>
      <c r="F2" s="117"/>
      <c r="G2" s="117"/>
    </row>
    <row r="3" spans="1:7" ht="15" customHeight="1">
      <c r="A3" s="117"/>
      <c r="B3" s="117"/>
      <c r="C3" s="117"/>
      <c r="D3" s="117"/>
      <c r="E3" s="117"/>
      <c r="F3" s="117"/>
      <c r="G3" s="117"/>
    </row>
    <row r="4" spans="1:7" ht="15" customHeight="1">
      <c r="A4" s="117"/>
      <c r="B4" s="117"/>
      <c r="C4" s="117"/>
      <c r="D4" s="117"/>
      <c r="E4" s="117"/>
      <c r="F4" s="117"/>
      <c r="G4" s="117"/>
    </row>
    <row r="5" spans="1:7" ht="15" customHeight="1">
      <c r="A5" s="117"/>
      <c r="B5" s="117"/>
      <c r="C5" s="117"/>
      <c r="D5" s="117"/>
      <c r="E5" s="117"/>
      <c r="F5" s="117"/>
      <c r="G5" s="117"/>
    </row>
    <row r="6" spans="1:7" ht="15" customHeight="1">
      <c r="A6" s="117"/>
      <c r="B6" s="117"/>
      <c r="C6" s="117"/>
      <c r="D6" s="117"/>
      <c r="E6" s="117"/>
      <c r="F6" s="117"/>
      <c r="G6" s="117"/>
    </row>
    <row r="7" spans="1:7" ht="15" customHeight="1">
      <c r="A7" s="117"/>
      <c r="B7" s="117"/>
      <c r="C7" s="117"/>
      <c r="D7" s="117"/>
      <c r="E7" s="117"/>
      <c r="F7" s="117"/>
      <c r="G7" s="117"/>
    </row>
    <row r="8" spans="1:7" ht="15" customHeight="1">
      <c r="A8" s="117"/>
      <c r="B8" s="117"/>
      <c r="C8" s="117"/>
      <c r="D8" s="117"/>
      <c r="E8" s="117"/>
      <c r="F8" s="117"/>
      <c r="G8" s="117"/>
    </row>
    <row r="9" spans="1:7" ht="13.8">
      <c r="A9" s="47" t="s">
        <v>1</v>
      </c>
      <c r="B9" s="47" t="s">
        <v>50</v>
      </c>
      <c r="C9" s="93" t="s">
        <v>51</v>
      </c>
      <c r="D9" s="47" t="s">
        <v>52</v>
      </c>
      <c r="E9" s="94" t="s">
        <v>53</v>
      </c>
      <c r="F9" s="47" t="s">
        <v>54</v>
      </c>
      <c r="G9" s="47" t="s">
        <v>55</v>
      </c>
    </row>
    <row r="10" spans="1:7" ht="14.4">
      <c r="A10" s="152">
        <v>1</v>
      </c>
      <c r="B10" s="153" t="s">
        <v>37</v>
      </c>
      <c r="C10" s="153" t="s">
        <v>268</v>
      </c>
      <c r="D10" s="153">
        <v>7</v>
      </c>
      <c r="E10" s="95" t="s">
        <v>271</v>
      </c>
      <c r="F10" s="95" t="s">
        <v>59</v>
      </c>
      <c r="G10" s="96" t="s">
        <v>9</v>
      </c>
    </row>
    <row r="11" spans="1:7" ht="14.4">
      <c r="A11" s="139"/>
      <c r="B11" s="129"/>
      <c r="C11" s="129"/>
      <c r="D11" s="129"/>
      <c r="E11" s="98" t="s">
        <v>274</v>
      </c>
      <c r="F11" s="98" t="s">
        <v>73</v>
      </c>
      <c r="G11" s="99" t="s">
        <v>6</v>
      </c>
    </row>
    <row r="12" spans="1:7" ht="14.4">
      <c r="A12" s="139"/>
      <c r="B12" s="129"/>
      <c r="C12" s="129"/>
      <c r="D12" s="129"/>
      <c r="E12" s="98" t="s">
        <v>278</v>
      </c>
      <c r="F12" s="98" t="s">
        <v>73</v>
      </c>
      <c r="G12" s="99" t="s">
        <v>9</v>
      </c>
    </row>
    <row r="13" spans="1:7" ht="14.4">
      <c r="A13" s="139"/>
      <c r="B13" s="129"/>
      <c r="C13" s="129"/>
      <c r="D13" s="129"/>
      <c r="E13" s="98" t="s">
        <v>281</v>
      </c>
      <c r="F13" s="98" t="s">
        <v>73</v>
      </c>
      <c r="G13" s="99" t="s">
        <v>6</v>
      </c>
    </row>
    <row r="14" spans="1:7" ht="14.4">
      <c r="A14" s="139"/>
      <c r="B14" s="129"/>
      <c r="C14" s="129"/>
      <c r="D14" s="129"/>
      <c r="E14" s="98" t="s">
        <v>282</v>
      </c>
      <c r="F14" s="98" t="s">
        <v>73</v>
      </c>
      <c r="G14" s="99" t="s">
        <v>6</v>
      </c>
    </row>
    <row r="15" spans="1:7" ht="14.4">
      <c r="A15" s="139"/>
      <c r="B15" s="129"/>
      <c r="C15" s="129"/>
      <c r="D15" s="129"/>
      <c r="E15" s="98" t="s">
        <v>284</v>
      </c>
      <c r="F15" s="98" t="s">
        <v>59</v>
      </c>
      <c r="G15" s="99" t="s">
        <v>6</v>
      </c>
    </row>
    <row r="16" spans="1:7" ht="14.4">
      <c r="A16" s="140"/>
      <c r="B16" s="142"/>
      <c r="C16" s="142"/>
      <c r="D16" s="142"/>
      <c r="E16" s="101" t="s">
        <v>286</v>
      </c>
      <c r="F16" s="101" t="s">
        <v>101</v>
      </c>
      <c r="G16" s="102" t="s">
        <v>6</v>
      </c>
    </row>
    <row r="17" spans="4:7" ht="15.75" customHeight="1"/>
    <row r="18" spans="4:7" ht="15.75" customHeight="1">
      <c r="D18" s="125" t="s">
        <v>87</v>
      </c>
      <c r="E18" s="121"/>
      <c r="F18" s="126" t="str">
        <f>B10</f>
        <v>Namitas Fitness Hub Website</v>
      </c>
      <c r="G18" s="127"/>
    </row>
    <row r="19" spans="4:7" ht="15.75" customHeight="1">
      <c r="D19" s="44" t="s">
        <v>6</v>
      </c>
      <c r="E19" s="45" t="s">
        <v>7</v>
      </c>
      <c r="F19" s="45" t="s">
        <v>8</v>
      </c>
      <c r="G19" s="45" t="s">
        <v>9</v>
      </c>
    </row>
    <row r="20" spans="4:7" ht="15.75" customHeight="1">
      <c r="D20" s="46">
        <f t="shared" ref="D20:G20" si="0">COUNTIF($G$10:$G$16,D19)</f>
        <v>5</v>
      </c>
      <c r="E20" s="46">
        <f t="shared" si="0"/>
        <v>0</v>
      </c>
      <c r="F20" s="46">
        <f t="shared" si="0"/>
        <v>0</v>
      </c>
      <c r="G20" s="46">
        <f t="shared" si="0"/>
        <v>2</v>
      </c>
    </row>
    <row r="21" spans="4:7" ht="15.75" customHeight="1"/>
    <row r="22" spans="4:7" ht="15.75" customHeight="1"/>
    <row r="23" spans="4:7" ht="15.75" customHeight="1"/>
    <row r="24" spans="4:7" ht="15.75" customHeight="1"/>
    <row r="25" spans="4:7" ht="15.75" customHeight="1"/>
    <row r="26" spans="4:7" ht="15.75" customHeight="1"/>
    <row r="27" spans="4:7" ht="15.75" customHeight="1"/>
    <row r="28" spans="4:7" ht="15.75" customHeight="1"/>
    <row r="29" spans="4:7" ht="15.75" customHeight="1"/>
    <row r="30" spans="4:7" ht="15.75" customHeight="1"/>
    <row r="31" spans="4:7" ht="15.75" customHeight="1"/>
    <row r="32" spans="4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7">
    <mergeCell ref="D18:E18"/>
    <mergeCell ref="F18:G18"/>
    <mergeCell ref="A1:G8"/>
    <mergeCell ref="A10:A16"/>
    <mergeCell ref="B10:B16"/>
    <mergeCell ref="C10:C16"/>
    <mergeCell ref="D10:D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3"/>
  <sheetViews>
    <sheetView workbookViewId="0"/>
  </sheetViews>
  <sheetFormatPr defaultColWidth="12.59765625" defaultRowHeight="15" customHeight="1"/>
  <cols>
    <col min="1" max="1" width="7.59765625" customWidth="1"/>
    <col min="2" max="2" width="19.3984375" customWidth="1"/>
    <col min="3" max="3" width="17.8984375" customWidth="1"/>
    <col min="4" max="5" width="16.09765625" customWidth="1"/>
    <col min="6" max="6" width="10.5" customWidth="1"/>
    <col min="7" max="7" width="13.5" customWidth="1"/>
    <col min="8" max="13" width="7.59765625" customWidth="1"/>
  </cols>
  <sheetData>
    <row r="1" spans="1:13" ht="13.8">
      <c r="A1" s="133"/>
      <c r="B1" s="117"/>
      <c r="C1" s="117"/>
      <c r="D1" s="117"/>
      <c r="E1" s="117"/>
      <c r="F1" s="117"/>
      <c r="G1" s="117"/>
    </row>
    <row r="2" spans="1:13" ht="15" customHeight="1">
      <c r="A2" s="117"/>
      <c r="B2" s="117"/>
      <c r="C2" s="117"/>
      <c r="D2" s="117"/>
      <c r="E2" s="117"/>
      <c r="F2" s="117"/>
      <c r="G2" s="117"/>
    </row>
    <row r="3" spans="1:13" ht="15" customHeight="1">
      <c r="A3" s="117"/>
      <c r="B3" s="117"/>
      <c r="C3" s="117"/>
      <c r="D3" s="117"/>
      <c r="E3" s="117"/>
      <c r="F3" s="117"/>
      <c r="G3" s="117"/>
    </row>
    <row r="4" spans="1:13" ht="15" customHeight="1">
      <c r="A4" s="117"/>
      <c r="B4" s="117"/>
      <c r="C4" s="117"/>
      <c r="D4" s="117"/>
      <c r="E4" s="117"/>
      <c r="F4" s="117"/>
      <c r="G4" s="117"/>
    </row>
    <row r="5" spans="1:13" ht="15" customHeight="1">
      <c r="A5" s="117"/>
      <c r="B5" s="117"/>
      <c r="C5" s="117"/>
      <c r="D5" s="117"/>
      <c r="E5" s="117"/>
      <c r="F5" s="117"/>
      <c r="G5" s="117"/>
    </row>
    <row r="6" spans="1:13" ht="14.4">
      <c r="A6" s="117"/>
      <c r="B6" s="117"/>
      <c r="C6" s="117"/>
      <c r="D6" s="117"/>
      <c r="E6" s="117"/>
      <c r="F6" s="117"/>
      <c r="G6" s="117"/>
      <c r="I6" s="38"/>
      <c r="J6" s="38"/>
      <c r="K6" s="38"/>
      <c r="L6" s="38"/>
      <c r="M6" s="38"/>
    </row>
    <row r="7" spans="1:13" ht="14.4">
      <c r="A7" s="117"/>
      <c r="B7" s="117"/>
      <c r="C7" s="117"/>
      <c r="D7" s="117"/>
      <c r="E7" s="117"/>
      <c r="F7" s="117"/>
      <c r="G7" s="117"/>
      <c r="I7" s="38"/>
      <c r="J7" s="38"/>
      <c r="K7" s="38"/>
      <c r="L7" s="38"/>
      <c r="M7" s="38"/>
    </row>
    <row r="8" spans="1:13" ht="14.4">
      <c r="A8" s="108"/>
      <c r="B8" s="108"/>
      <c r="C8" s="108"/>
      <c r="D8" s="108"/>
      <c r="E8" s="108"/>
      <c r="F8" s="108"/>
      <c r="G8" s="108"/>
      <c r="I8" s="38"/>
      <c r="J8" s="38"/>
      <c r="K8" s="38"/>
      <c r="L8" s="38"/>
      <c r="M8" s="38"/>
    </row>
    <row r="9" spans="1:13" ht="14.4">
      <c r="A9" s="85" t="s">
        <v>1</v>
      </c>
      <c r="B9" s="85" t="s">
        <v>50</v>
      </c>
      <c r="C9" s="85" t="s">
        <v>51</v>
      </c>
      <c r="D9" s="85" t="s">
        <v>122</v>
      </c>
      <c r="E9" s="85" t="s">
        <v>53</v>
      </c>
      <c r="F9" s="85" t="s">
        <v>54</v>
      </c>
      <c r="G9" s="85" t="s">
        <v>55</v>
      </c>
      <c r="I9" s="97"/>
      <c r="J9" s="97"/>
      <c r="K9" s="38"/>
      <c r="L9" s="38"/>
      <c r="M9" s="38"/>
    </row>
    <row r="10" spans="1:13" ht="14.4">
      <c r="A10" s="132">
        <v>1</v>
      </c>
      <c r="B10" s="132" t="s">
        <v>40</v>
      </c>
      <c r="C10" s="128" t="s">
        <v>277</v>
      </c>
      <c r="D10" s="128">
        <v>3</v>
      </c>
      <c r="E10" s="65" t="s">
        <v>280</v>
      </c>
      <c r="F10" s="58" t="s">
        <v>59</v>
      </c>
      <c r="G10" s="58" t="s">
        <v>9</v>
      </c>
      <c r="I10" s="97"/>
      <c r="J10" s="97"/>
      <c r="K10" s="38"/>
      <c r="L10" s="38"/>
      <c r="M10" s="38"/>
    </row>
    <row r="11" spans="1:13" ht="14.4">
      <c r="A11" s="129"/>
      <c r="B11" s="129"/>
      <c r="C11" s="129"/>
      <c r="D11" s="129"/>
      <c r="E11" s="65" t="s">
        <v>283</v>
      </c>
      <c r="F11" s="58" t="s">
        <v>59</v>
      </c>
      <c r="G11" s="58" t="s">
        <v>9</v>
      </c>
      <c r="I11" s="97"/>
      <c r="J11" s="97"/>
      <c r="K11" s="38"/>
      <c r="L11" s="38"/>
      <c r="M11" s="38"/>
    </row>
    <row r="12" spans="1:13" ht="14.4">
      <c r="A12" s="130"/>
      <c r="B12" s="130"/>
      <c r="C12" s="130"/>
      <c r="D12" s="130"/>
      <c r="E12" s="43" t="s">
        <v>285</v>
      </c>
      <c r="F12" s="100" t="s">
        <v>59</v>
      </c>
      <c r="G12" s="100" t="s">
        <v>9</v>
      </c>
      <c r="I12" s="97"/>
      <c r="J12" s="97"/>
      <c r="K12" s="38"/>
      <c r="L12" s="38"/>
      <c r="M12" s="38"/>
    </row>
    <row r="13" spans="1:13" ht="30" customHeight="1">
      <c r="A13" s="131">
        <v>2</v>
      </c>
      <c r="B13" s="154" t="s">
        <v>287</v>
      </c>
      <c r="C13" s="154" t="s">
        <v>288</v>
      </c>
      <c r="D13" s="154">
        <v>21</v>
      </c>
      <c r="E13" s="65" t="s">
        <v>289</v>
      </c>
      <c r="F13" s="65" t="s">
        <v>290</v>
      </c>
      <c r="G13" s="65" t="s">
        <v>6</v>
      </c>
    </row>
    <row r="14" spans="1:13" ht="30" customHeight="1">
      <c r="A14" s="129"/>
      <c r="B14" s="129"/>
      <c r="C14" s="129"/>
      <c r="D14" s="129"/>
      <c r="E14" s="65" t="s">
        <v>291</v>
      </c>
      <c r="F14" s="65" t="s">
        <v>290</v>
      </c>
      <c r="G14" s="65" t="s">
        <v>6</v>
      </c>
    </row>
    <row r="15" spans="1:13" ht="30" customHeight="1">
      <c r="A15" s="129"/>
      <c r="B15" s="129"/>
      <c r="C15" s="129"/>
      <c r="D15" s="129"/>
      <c r="E15" s="65" t="s">
        <v>292</v>
      </c>
      <c r="F15" s="65" t="s">
        <v>290</v>
      </c>
      <c r="G15" s="65" t="s">
        <v>6</v>
      </c>
    </row>
    <row r="16" spans="1:13" ht="30" customHeight="1">
      <c r="A16" s="129"/>
      <c r="B16" s="129"/>
      <c r="C16" s="129"/>
      <c r="D16" s="129"/>
      <c r="E16" s="65" t="s">
        <v>293</v>
      </c>
      <c r="F16" s="65" t="s">
        <v>290</v>
      </c>
      <c r="G16" s="65" t="s">
        <v>6</v>
      </c>
    </row>
    <row r="17" spans="1:7" ht="30" customHeight="1">
      <c r="A17" s="129"/>
      <c r="B17" s="129"/>
      <c r="C17" s="129"/>
      <c r="D17" s="129"/>
      <c r="E17" s="65" t="s">
        <v>294</v>
      </c>
      <c r="F17" s="65" t="s">
        <v>290</v>
      </c>
      <c r="G17" s="65" t="s">
        <v>6</v>
      </c>
    </row>
    <row r="18" spans="1:7" ht="30" customHeight="1">
      <c r="A18" s="129"/>
      <c r="B18" s="129"/>
      <c r="C18" s="129"/>
      <c r="D18" s="129"/>
      <c r="E18" s="65" t="s">
        <v>295</v>
      </c>
      <c r="F18" s="65" t="s">
        <v>290</v>
      </c>
      <c r="G18" s="65" t="s">
        <v>6</v>
      </c>
    </row>
    <row r="19" spans="1:7" ht="30" customHeight="1">
      <c r="A19" s="129"/>
      <c r="B19" s="129"/>
      <c r="C19" s="129"/>
      <c r="D19" s="129"/>
      <c r="E19" s="65" t="s">
        <v>296</v>
      </c>
      <c r="F19" s="65" t="s">
        <v>290</v>
      </c>
      <c r="G19" s="65" t="s">
        <v>6</v>
      </c>
    </row>
    <row r="20" spans="1:7" ht="30" customHeight="1">
      <c r="A20" s="129"/>
      <c r="B20" s="129"/>
      <c r="C20" s="129"/>
      <c r="D20" s="129"/>
      <c r="E20" s="65" t="s">
        <v>297</v>
      </c>
      <c r="F20" s="65" t="s">
        <v>290</v>
      </c>
      <c r="G20" s="65" t="s">
        <v>6</v>
      </c>
    </row>
    <row r="21" spans="1:7" ht="30" customHeight="1">
      <c r="A21" s="129"/>
      <c r="B21" s="129"/>
      <c r="C21" s="129"/>
      <c r="D21" s="129"/>
      <c r="E21" s="65" t="s">
        <v>298</v>
      </c>
      <c r="F21" s="65" t="s">
        <v>290</v>
      </c>
      <c r="G21" s="65" t="s">
        <v>6</v>
      </c>
    </row>
    <row r="22" spans="1:7" ht="30" customHeight="1">
      <c r="A22" s="129"/>
      <c r="B22" s="129"/>
      <c r="C22" s="129"/>
      <c r="D22" s="129"/>
      <c r="E22" s="65" t="s">
        <v>252</v>
      </c>
      <c r="F22" s="65" t="s">
        <v>290</v>
      </c>
      <c r="G22" s="65" t="s">
        <v>6</v>
      </c>
    </row>
    <row r="23" spans="1:7" ht="30" customHeight="1">
      <c r="A23" s="129"/>
      <c r="B23" s="129"/>
      <c r="C23" s="129"/>
      <c r="D23" s="129"/>
      <c r="E23" s="65" t="s">
        <v>253</v>
      </c>
      <c r="F23" s="65" t="s">
        <v>290</v>
      </c>
      <c r="G23" s="65" t="s">
        <v>6</v>
      </c>
    </row>
    <row r="24" spans="1:7" ht="30" customHeight="1">
      <c r="A24" s="129"/>
      <c r="B24" s="129"/>
      <c r="C24" s="129"/>
      <c r="D24" s="129"/>
      <c r="E24" s="65" t="s">
        <v>299</v>
      </c>
      <c r="F24" s="65" t="s">
        <v>290</v>
      </c>
      <c r="G24" s="65" t="s">
        <v>6</v>
      </c>
    </row>
    <row r="25" spans="1:7" ht="30" customHeight="1">
      <c r="A25" s="129"/>
      <c r="B25" s="129"/>
      <c r="C25" s="129"/>
      <c r="D25" s="129"/>
      <c r="E25" s="65" t="s">
        <v>300</v>
      </c>
      <c r="F25" s="65" t="s">
        <v>290</v>
      </c>
      <c r="G25" s="65" t="s">
        <v>6</v>
      </c>
    </row>
    <row r="26" spans="1:7" ht="30" customHeight="1">
      <c r="A26" s="129"/>
      <c r="B26" s="129"/>
      <c r="C26" s="129"/>
      <c r="D26" s="129"/>
      <c r="E26" s="65" t="s">
        <v>301</v>
      </c>
      <c r="F26" s="65" t="s">
        <v>290</v>
      </c>
      <c r="G26" s="65" t="s">
        <v>6</v>
      </c>
    </row>
    <row r="27" spans="1:7" ht="30" customHeight="1">
      <c r="A27" s="129"/>
      <c r="B27" s="129"/>
      <c r="C27" s="129"/>
      <c r="D27" s="129"/>
      <c r="E27" s="65" t="s">
        <v>302</v>
      </c>
      <c r="F27" s="65" t="s">
        <v>290</v>
      </c>
      <c r="G27" s="65" t="s">
        <v>6</v>
      </c>
    </row>
    <row r="28" spans="1:7" ht="30" customHeight="1">
      <c r="A28" s="129"/>
      <c r="B28" s="129"/>
      <c r="C28" s="129"/>
      <c r="D28" s="129"/>
      <c r="E28" s="65" t="s">
        <v>251</v>
      </c>
      <c r="F28" s="65" t="s">
        <v>290</v>
      </c>
      <c r="G28" s="65" t="s">
        <v>6</v>
      </c>
    </row>
    <row r="29" spans="1:7" ht="30" customHeight="1">
      <c r="A29" s="129"/>
      <c r="B29" s="129"/>
      <c r="C29" s="129"/>
      <c r="D29" s="129"/>
      <c r="E29" s="65" t="s">
        <v>303</v>
      </c>
      <c r="F29" s="65" t="s">
        <v>290</v>
      </c>
      <c r="G29" s="65" t="s">
        <v>6</v>
      </c>
    </row>
    <row r="30" spans="1:7" ht="30" customHeight="1">
      <c r="A30" s="129"/>
      <c r="B30" s="129"/>
      <c r="C30" s="129"/>
      <c r="D30" s="129"/>
      <c r="E30" s="65" t="s">
        <v>165</v>
      </c>
      <c r="F30" s="65" t="s">
        <v>290</v>
      </c>
      <c r="G30" s="65" t="s">
        <v>6</v>
      </c>
    </row>
    <row r="31" spans="1:7" ht="30" customHeight="1">
      <c r="A31" s="129"/>
      <c r="B31" s="129"/>
      <c r="C31" s="129"/>
      <c r="D31" s="129"/>
      <c r="E31" s="65" t="s">
        <v>304</v>
      </c>
      <c r="F31" s="65" t="s">
        <v>290</v>
      </c>
      <c r="G31" s="65" t="s">
        <v>6</v>
      </c>
    </row>
    <row r="32" spans="1:7" ht="30" customHeight="1">
      <c r="A32" s="129"/>
      <c r="B32" s="129"/>
      <c r="C32" s="129"/>
      <c r="D32" s="129"/>
      <c r="E32" s="65" t="s">
        <v>305</v>
      </c>
      <c r="F32" s="65" t="s">
        <v>290</v>
      </c>
      <c r="G32" s="65" t="s">
        <v>6</v>
      </c>
    </row>
    <row r="33" spans="1:7" ht="30" customHeight="1">
      <c r="A33" s="130"/>
      <c r="B33" s="130"/>
      <c r="C33" s="130"/>
      <c r="D33" s="130"/>
      <c r="E33" s="65" t="s">
        <v>306</v>
      </c>
      <c r="F33" s="65" t="s">
        <v>290</v>
      </c>
      <c r="G33" s="65" t="s">
        <v>6</v>
      </c>
    </row>
    <row r="34" spans="1:7" ht="26.4">
      <c r="A34" s="103">
        <v>3</v>
      </c>
      <c r="B34" s="44" t="s">
        <v>307</v>
      </c>
      <c r="C34" s="45" t="s">
        <v>288</v>
      </c>
      <c r="D34" s="104">
        <v>1</v>
      </c>
      <c r="E34" s="65" t="s">
        <v>297</v>
      </c>
      <c r="F34" s="58" t="s">
        <v>101</v>
      </c>
      <c r="G34" s="58" t="s">
        <v>6</v>
      </c>
    </row>
    <row r="35" spans="1:7" ht="13.5" customHeight="1">
      <c r="A35" s="131">
        <v>4</v>
      </c>
      <c r="B35" s="154" t="s">
        <v>308</v>
      </c>
      <c r="C35" s="154" t="s">
        <v>36</v>
      </c>
      <c r="D35" s="154">
        <v>5</v>
      </c>
      <c r="E35" s="65" t="s">
        <v>309</v>
      </c>
      <c r="F35" s="58" t="s">
        <v>73</v>
      </c>
      <c r="G35" s="58" t="s">
        <v>6</v>
      </c>
    </row>
    <row r="36" spans="1:7" ht="14.4">
      <c r="A36" s="129"/>
      <c r="B36" s="129"/>
      <c r="C36" s="129"/>
      <c r="D36" s="129"/>
      <c r="E36" s="65" t="s">
        <v>58</v>
      </c>
      <c r="F36" s="58" t="s">
        <v>59</v>
      </c>
      <c r="G36" s="58" t="s">
        <v>9</v>
      </c>
    </row>
    <row r="37" spans="1:7" ht="14.4">
      <c r="A37" s="129"/>
      <c r="B37" s="129"/>
      <c r="C37" s="129"/>
      <c r="D37" s="129"/>
      <c r="E37" s="65" t="s">
        <v>310</v>
      </c>
      <c r="F37" s="58" t="s">
        <v>101</v>
      </c>
      <c r="G37" s="58" t="s">
        <v>9</v>
      </c>
    </row>
    <row r="38" spans="1:7" ht="14.4">
      <c r="A38" s="129"/>
      <c r="B38" s="129"/>
      <c r="C38" s="129"/>
      <c r="D38" s="129"/>
      <c r="E38" s="65" t="s">
        <v>291</v>
      </c>
      <c r="F38" s="58" t="s">
        <v>101</v>
      </c>
      <c r="G38" s="58" t="s">
        <v>6</v>
      </c>
    </row>
    <row r="39" spans="1:7" ht="14.4">
      <c r="A39" s="130"/>
      <c r="B39" s="130"/>
      <c r="C39" s="130"/>
      <c r="D39" s="130"/>
      <c r="E39" s="65" t="s">
        <v>311</v>
      </c>
      <c r="F39" s="58" t="s">
        <v>73</v>
      </c>
      <c r="G39" s="58" t="s">
        <v>7</v>
      </c>
    </row>
    <row r="40" spans="1:7" ht="14.4">
      <c r="A40" s="131">
        <v>5</v>
      </c>
      <c r="B40" s="154" t="s">
        <v>312</v>
      </c>
      <c r="C40" s="154" t="s">
        <v>36</v>
      </c>
      <c r="D40" s="154">
        <v>3</v>
      </c>
      <c r="E40" s="65" t="s">
        <v>271</v>
      </c>
      <c r="F40" s="58" t="s">
        <v>59</v>
      </c>
      <c r="G40" s="58" t="s">
        <v>9</v>
      </c>
    </row>
    <row r="41" spans="1:7" ht="14.4">
      <c r="A41" s="129"/>
      <c r="B41" s="129"/>
      <c r="C41" s="129"/>
      <c r="D41" s="129"/>
      <c r="E41" s="58" t="s">
        <v>313</v>
      </c>
      <c r="F41" s="58" t="s">
        <v>59</v>
      </c>
      <c r="G41" s="58" t="s">
        <v>9</v>
      </c>
    </row>
    <row r="42" spans="1:7" ht="14.4">
      <c r="A42" s="130"/>
      <c r="B42" s="130"/>
      <c r="C42" s="130"/>
      <c r="D42" s="130"/>
      <c r="E42" s="65" t="s">
        <v>58</v>
      </c>
      <c r="F42" s="58" t="s">
        <v>59</v>
      </c>
      <c r="G42" s="58" t="s">
        <v>9</v>
      </c>
    </row>
    <row r="43" spans="1:7" ht="14.4">
      <c r="A43" s="131">
        <v>6</v>
      </c>
      <c r="B43" s="154" t="s">
        <v>47</v>
      </c>
      <c r="C43" s="154"/>
      <c r="D43" s="154">
        <v>2</v>
      </c>
      <c r="E43" s="65" t="s">
        <v>314</v>
      </c>
      <c r="F43" s="58" t="s">
        <v>73</v>
      </c>
      <c r="G43" s="58" t="s">
        <v>9</v>
      </c>
    </row>
    <row r="44" spans="1:7" ht="15.75" customHeight="1">
      <c r="A44" s="130"/>
      <c r="B44" s="130"/>
      <c r="C44" s="130"/>
      <c r="D44" s="130"/>
      <c r="E44" s="65" t="s">
        <v>315</v>
      </c>
      <c r="F44" s="58" t="s">
        <v>73</v>
      </c>
      <c r="G44" s="58" t="s">
        <v>9</v>
      </c>
    </row>
    <row r="45" spans="1:7" ht="15.75" customHeight="1">
      <c r="B45" s="97"/>
      <c r="C45" s="97"/>
      <c r="D45" s="97"/>
      <c r="E45" s="38"/>
      <c r="F45" s="38"/>
      <c r="G45" s="38"/>
    </row>
    <row r="46" spans="1:7" ht="15.75" customHeight="1">
      <c r="B46" s="97"/>
      <c r="C46" s="97"/>
      <c r="D46" s="125" t="s">
        <v>87</v>
      </c>
      <c r="E46" s="121"/>
      <c r="F46" s="126" t="str">
        <f>B10</f>
        <v>Research Website</v>
      </c>
      <c r="G46" s="127"/>
    </row>
    <row r="47" spans="1:7" ht="15.75" customHeight="1">
      <c r="B47" s="97"/>
      <c r="C47" s="97"/>
      <c r="D47" s="44" t="s">
        <v>6</v>
      </c>
      <c r="E47" s="45" t="s">
        <v>7</v>
      </c>
      <c r="F47" s="45" t="s">
        <v>8</v>
      </c>
      <c r="G47" s="45" t="s">
        <v>9</v>
      </c>
    </row>
    <row r="48" spans="1:7" ht="15.75" customHeight="1">
      <c r="B48" s="97"/>
      <c r="C48" s="97"/>
      <c r="D48" s="46">
        <f t="shared" ref="D48:G48" si="0">COUNTIF($G$10:$G$12,D47)</f>
        <v>0</v>
      </c>
      <c r="E48" s="46">
        <f t="shared" si="0"/>
        <v>0</v>
      </c>
      <c r="F48" s="46">
        <f t="shared" si="0"/>
        <v>0</v>
      </c>
      <c r="G48" s="46">
        <f t="shared" si="0"/>
        <v>3</v>
      </c>
    </row>
    <row r="49" spans="2:7" ht="15.75" customHeight="1">
      <c r="B49" s="105"/>
      <c r="C49" s="97"/>
      <c r="D49" s="97"/>
      <c r="E49" s="38"/>
      <c r="F49" s="38"/>
      <c r="G49" s="38"/>
    </row>
    <row r="50" spans="2:7" ht="15.75" customHeight="1">
      <c r="B50" s="97"/>
      <c r="C50" s="97"/>
      <c r="D50" s="125" t="s">
        <v>87</v>
      </c>
      <c r="E50" s="121"/>
      <c r="F50" s="126" t="str">
        <f>B13</f>
        <v>Physiscs Video</v>
      </c>
      <c r="G50" s="127"/>
    </row>
    <row r="51" spans="2:7" ht="15.75" customHeight="1">
      <c r="B51" s="97"/>
      <c r="C51" s="97"/>
      <c r="D51" s="44" t="s">
        <v>6</v>
      </c>
      <c r="E51" s="45" t="s">
        <v>7</v>
      </c>
      <c r="F51" s="45" t="s">
        <v>8</v>
      </c>
      <c r="G51" s="45" t="s">
        <v>9</v>
      </c>
    </row>
    <row r="52" spans="2:7" ht="15.75" customHeight="1">
      <c r="B52" s="97"/>
      <c r="C52" s="97"/>
      <c r="D52" s="46">
        <f t="shared" ref="D52:G52" si="1">COUNTIF($G$13:$G$33,D51)</f>
        <v>21</v>
      </c>
      <c r="E52" s="46">
        <f t="shared" si="1"/>
        <v>0</v>
      </c>
      <c r="F52" s="46">
        <f t="shared" si="1"/>
        <v>0</v>
      </c>
      <c r="G52" s="46">
        <f t="shared" si="1"/>
        <v>0</v>
      </c>
    </row>
    <row r="53" spans="2:7" ht="15.75" customHeight="1">
      <c r="B53" s="97"/>
      <c r="C53" s="97"/>
      <c r="D53" s="97"/>
      <c r="E53" s="38"/>
      <c r="F53" s="38"/>
      <c r="G53" s="38"/>
    </row>
    <row r="54" spans="2:7" ht="15.75" customHeight="1">
      <c r="B54" s="97"/>
      <c r="C54" s="97"/>
      <c r="D54" s="125" t="s">
        <v>87</v>
      </c>
      <c r="E54" s="121"/>
      <c r="F54" s="126" t="str">
        <f>B34</f>
        <v xml:space="preserve"> Engineering Physics -I App</v>
      </c>
      <c r="G54" s="127"/>
    </row>
    <row r="55" spans="2:7" ht="15.75" customHeight="1">
      <c r="B55" s="97"/>
      <c r="C55" s="97"/>
      <c r="D55" s="44" t="s">
        <v>6</v>
      </c>
      <c r="E55" s="45" t="s">
        <v>7</v>
      </c>
      <c r="F55" s="45" t="s">
        <v>8</v>
      </c>
      <c r="G55" s="45" t="s">
        <v>9</v>
      </c>
    </row>
    <row r="56" spans="2:7" ht="15.75" customHeight="1">
      <c r="B56" s="97"/>
      <c r="C56" s="97"/>
      <c r="D56" s="46">
        <f t="shared" ref="D56:G56" si="2">COUNTIF($G$34,D55)</f>
        <v>1</v>
      </c>
      <c r="E56" s="46">
        <f t="shared" si="2"/>
        <v>0</v>
      </c>
      <c r="F56" s="46">
        <f t="shared" si="2"/>
        <v>0</v>
      </c>
      <c r="G56" s="46">
        <f t="shared" si="2"/>
        <v>0</v>
      </c>
    </row>
    <row r="57" spans="2:7" ht="15.75" customHeight="1">
      <c r="B57" s="97"/>
      <c r="C57" s="97"/>
      <c r="D57" s="97"/>
      <c r="E57" s="38"/>
      <c r="F57" s="38"/>
      <c r="G57" s="38"/>
    </row>
    <row r="58" spans="2:7" ht="15.75" customHeight="1">
      <c r="B58" s="97"/>
      <c r="C58" s="97"/>
      <c r="D58" s="125" t="s">
        <v>87</v>
      </c>
      <c r="E58" s="121"/>
      <c r="F58" s="126" t="str">
        <f>B35</f>
        <v xml:space="preserve">IIC Website </v>
      </c>
      <c r="G58" s="127"/>
    </row>
    <row r="59" spans="2:7" ht="15.75" customHeight="1">
      <c r="B59" s="97"/>
      <c r="C59" s="97"/>
      <c r="D59" s="44" t="s">
        <v>6</v>
      </c>
      <c r="E59" s="45" t="s">
        <v>7</v>
      </c>
      <c r="F59" s="45" t="s">
        <v>8</v>
      </c>
      <c r="G59" s="45" t="s">
        <v>9</v>
      </c>
    </row>
    <row r="60" spans="2:7" ht="15.75" customHeight="1">
      <c r="B60" s="97"/>
      <c r="C60" s="97"/>
      <c r="D60" s="46">
        <f t="shared" ref="D60:G60" si="3">COUNTIF($G$35:$G$39,D59)</f>
        <v>2</v>
      </c>
      <c r="E60" s="46">
        <f t="shared" si="3"/>
        <v>1</v>
      </c>
      <c r="F60" s="46">
        <f t="shared" si="3"/>
        <v>0</v>
      </c>
      <c r="G60" s="46">
        <f t="shared" si="3"/>
        <v>2</v>
      </c>
    </row>
    <row r="61" spans="2:7" ht="15.75" customHeight="1">
      <c r="B61" s="97"/>
      <c r="C61" s="97"/>
      <c r="D61" s="97"/>
      <c r="E61" s="38"/>
      <c r="F61" s="38"/>
      <c r="G61" s="38"/>
    </row>
    <row r="62" spans="2:7" ht="15.75" customHeight="1">
      <c r="B62" s="97"/>
      <c r="C62" s="97"/>
      <c r="D62" s="125" t="s">
        <v>87</v>
      </c>
      <c r="E62" s="121"/>
      <c r="F62" s="126" t="str">
        <f>B40</f>
        <v xml:space="preserve">Global Immersion Website </v>
      </c>
      <c r="G62" s="127"/>
    </row>
    <row r="63" spans="2:7" ht="15.75" customHeight="1">
      <c r="B63" s="97"/>
      <c r="C63" s="97"/>
      <c r="D63" s="44" t="s">
        <v>6</v>
      </c>
      <c r="E63" s="45" t="s">
        <v>7</v>
      </c>
      <c r="F63" s="45" t="s">
        <v>8</v>
      </c>
      <c r="G63" s="45" t="s">
        <v>9</v>
      </c>
    </row>
    <row r="64" spans="2:7" ht="15.75" customHeight="1">
      <c r="B64" s="106"/>
      <c r="C64" s="106"/>
      <c r="D64" s="46">
        <f t="shared" ref="D64:G64" si="4">COUNTIF($G$40:$G$42,D63)</f>
        <v>0</v>
      </c>
      <c r="E64" s="46">
        <f t="shared" si="4"/>
        <v>0</v>
      </c>
      <c r="F64" s="46">
        <f t="shared" si="4"/>
        <v>0</v>
      </c>
      <c r="G64" s="46">
        <f t="shared" si="4"/>
        <v>3</v>
      </c>
    </row>
    <row r="65" spans="2:7" ht="15.75" customHeight="1">
      <c r="B65" s="97"/>
      <c r="C65" s="97"/>
      <c r="D65" s="97"/>
      <c r="E65" s="38"/>
      <c r="F65" s="38"/>
      <c r="G65" s="38"/>
    </row>
    <row r="66" spans="2:7" ht="15.75" customHeight="1">
      <c r="B66" s="106"/>
      <c r="C66" s="106"/>
      <c r="D66" s="125" t="s">
        <v>87</v>
      </c>
      <c r="E66" s="121"/>
      <c r="F66" s="126" t="str">
        <f>B43</f>
        <v>Accionlabs</v>
      </c>
      <c r="G66" s="127"/>
    </row>
    <row r="67" spans="2:7" ht="15.75" customHeight="1">
      <c r="B67" s="106"/>
      <c r="C67" s="106"/>
      <c r="D67" s="44" t="s">
        <v>6</v>
      </c>
      <c r="E67" s="45" t="s">
        <v>7</v>
      </c>
      <c r="F67" s="45" t="s">
        <v>8</v>
      </c>
      <c r="G67" s="45" t="s">
        <v>9</v>
      </c>
    </row>
    <row r="68" spans="2:7" ht="15.75" customHeight="1">
      <c r="B68" s="97"/>
      <c r="C68" s="97"/>
      <c r="D68" s="46">
        <f t="shared" ref="D68:G68" si="5">COUNTIF($G$43:$G$44,D67)</f>
        <v>0</v>
      </c>
      <c r="E68" s="46">
        <f t="shared" si="5"/>
        <v>0</v>
      </c>
      <c r="F68" s="46">
        <f t="shared" si="5"/>
        <v>0</v>
      </c>
      <c r="G68" s="46">
        <f t="shared" si="5"/>
        <v>2</v>
      </c>
    </row>
    <row r="69" spans="2:7" ht="15.75" customHeight="1">
      <c r="B69" s="97"/>
      <c r="C69" s="97"/>
      <c r="D69" s="97"/>
      <c r="E69" s="38"/>
      <c r="F69" s="38"/>
      <c r="G69" s="38"/>
    </row>
    <row r="70" spans="2:7" ht="15.75" customHeight="1">
      <c r="B70" s="106"/>
      <c r="C70" s="106"/>
      <c r="D70" s="106"/>
      <c r="E70" s="38"/>
      <c r="F70" s="38"/>
      <c r="G70" s="38"/>
    </row>
    <row r="71" spans="2:7" ht="15.75" customHeight="1">
      <c r="B71" s="97"/>
      <c r="C71" s="97"/>
      <c r="D71" s="97"/>
      <c r="E71" s="38"/>
      <c r="F71" s="38"/>
      <c r="G71" s="38"/>
    </row>
    <row r="72" spans="2:7" ht="15.75" customHeight="1">
      <c r="B72" s="97"/>
      <c r="C72" s="97"/>
      <c r="D72" s="97"/>
      <c r="E72" s="38"/>
      <c r="F72" s="38"/>
      <c r="G72" s="38"/>
    </row>
    <row r="73" spans="2:7" ht="15.75" customHeight="1">
      <c r="B73" s="97"/>
      <c r="C73" s="97"/>
      <c r="D73" s="97"/>
      <c r="E73" s="38"/>
      <c r="F73" s="38"/>
      <c r="G73" s="38"/>
    </row>
    <row r="74" spans="2:7" ht="15.75" customHeight="1">
      <c r="B74" s="97"/>
      <c r="C74" s="97"/>
      <c r="D74" s="97"/>
      <c r="E74" s="38"/>
      <c r="F74" s="38"/>
      <c r="G74" s="38"/>
    </row>
    <row r="75" spans="2:7" ht="15.75" customHeight="1">
      <c r="B75" s="97"/>
      <c r="C75" s="97"/>
      <c r="D75" s="97"/>
      <c r="E75" s="38"/>
      <c r="F75" s="38"/>
      <c r="G75" s="38"/>
    </row>
    <row r="76" spans="2:7" ht="15.75" customHeight="1">
      <c r="B76" s="106"/>
      <c r="C76" s="106"/>
      <c r="D76" s="106"/>
      <c r="E76" s="38"/>
      <c r="F76" s="38"/>
      <c r="G76" s="38"/>
    </row>
    <row r="77" spans="2:7" ht="15.75" customHeight="1">
      <c r="B77" s="106"/>
      <c r="C77" s="106"/>
      <c r="D77" s="106"/>
      <c r="E77" s="38"/>
      <c r="F77" s="38"/>
      <c r="G77" s="38"/>
    </row>
    <row r="78" spans="2:7" ht="15.75" customHeight="1">
      <c r="B78" s="106"/>
      <c r="C78" s="106"/>
      <c r="D78" s="106"/>
      <c r="E78" s="38"/>
      <c r="F78" s="38"/>
      <c r="G78" s="38"/>
    </row>
    <row r="79" spans="2:7" ht="15.75" customHeight="1">
      <c r="B79" s="106"/>
      <c r="C79" s="106"/>
      <c r="D79" s="106"/>
      <c r="E79" s="38"/>
      <c r="F79" s="38"/>
      <c r="G79" s="38"/>
    </row>
    <row r="80" spans="2:7" ht="15.75" customHeight="1">
      <c r="B80" s="106"/>
      <c r="C80" s="106"/>
      <c r="D80" s="106"/>
      <c r="E80" s="38"/>
      <c r="F80" s="38"/>
      <c r="G80" s="38"/>
    </row>
    <row r="81" spans="2:7" ht="15.75" customHeight="1">
      <c r="B81" s="106"/>
      <c r="C81" s="106"/>
      <c r="D81" s="106"/>
      <c r="E81" s="38"/>
      <c r="F81" s="38"/>
      <c r="G81" s="38"/>
    </row>
    <row r="82" spans="2:7" ht="15.75" customHeight="1">
      <c r="B82" s="106"/>
      <c r="C82" s="106"/>
      <c r="D82" s="106"/>
      <c r="E82" s="38"/>
      <c r="F82" s="38"/>
      <c r="G82" s="38"/>
    </row>
    <row r="83" spans="2:7" ht="15.75" customHeight="1">
      <c r="B83" s="106"/>
      <c r="C83" s="106"/>
      <c r="D83" s="106"/>
      <c r="E83" s="38"/>
      <c r="F83" s="38"/>
      <c r="G83" s="38"/>
    </row>
    <row r="84" spans="2:7" ht="15.75" customHeight="1">
      <c r="B84" s="106"/>
      <c r="C84" s="106"/>
      <c r="D84" s="106"/>
      <c r="E84" s="38"/>
      <c r="F84" s="38"/>
      <c r="G84" s="38"/>
    </row>
    <row r="85" spans="2:7" ht="15.75" customHeight="1">
      <c r="B85" s="106"/>
      <c r="C85" s="106"/>
      <c r="D85" s="106"/>
      <c r="E85" s="38"/>
      <c r="F85" s="38"/>
      <c r="G85" s="38"/>
    </row>
    <row r="86" spans="2:7" ht="15.75" customHeight="1">
      <c r="B86" s="106"/>
      <c r="C86" s="106"/>
      <c r="D86" s="106"/>
      <c r="E86" s="38"/>
      <c r="F86" s="38"/>
      <c r="G86" s="38"/>
    </row>
    <row r="87" spans="2:7" ht="15.75" customHeight="1">
      <c r="B87" s="106"/>
      <c r="C87" s="106"/>
      <c r="D87" s="106"/>
      <c r="E87" s="38"/>
      <c r="F87" s="38"/>
      <c r="G87" s="38"/>
    </row>
    <row r="88" spans="2:7" ht="15.75" customHeight="1">
      <c r="B88" s="106"/>
      <c r="C88" s="106"/>
      <c r="D88" s="106"/>
      <c r="E88" s="38"/>
      <c r="F88" s="38"/>
      <c r="G88" s="38"/>
    </row>
    <row r="89" spans="2:7" ht="15.75" customHeight="1">
      <c r="B89" s="106"/>
      <c r="C89" s="106"/>
      <c r="D89" s="106"/>
      <c r="E89" s="38"/>
      <c r="F89" s="38"/>
      <c r="G89" s="38"/>
    </row>
    <row r="90" spans="2:7" ht="15.75" customHeight="1">
      <c r="B90" s="106"/>
      <c r="C90" s="106"/>
      <c r="D90" s="106"/>
      <c r="E90" s="38"/>
      <c r="F90" s="38"/>
      <c r="G90" s="38"/>
    </row>
    <row r="91" spans="2:7" ht="15.75" customHeight="1">
      <c r="B91" s="106"/>
      <c r="C91" s="106"/>
      <c r="D91" s="106"/>
      <c r="E91" s="38"/>
      <c r="F91" s="38"/>
      <c r="G91" s="38"/>
    </row>
    <row r="92" spans="2:7" ht="15.75" customHeight="1">
      <c r="B92" s="106"/>
      <c r="C92" s="106"/>
      <c r="D92" s="106"/>
      <c r="E92" s="38"/>
      <c r="F92" s="38"/>
      <c r="G92" s="38"/>
    </row>
    <row r="93" spans="2:7" ht="15.75" customHeight="1">
      <c r="B93" s="106"/>
      <c r="C93" s="106"/>
      <c r="D93" s="106"/>
      <c r="E93" s="38"/>
      <c r="F93" s="38"/>
      <c r="G93" s="38"/>
    </row>
    <row r="94" spans="2:7" ht="15.75" customHeight="1">
      <c r="B94" s="106"/>
      <c r="C94" s="106"/>
      <c r="D94" s="106"/>
      <c r="E94" s="38"/>
      <c r="F94" s="38"/>
      <c r="G94" s="38"/>
    </row>
    <row r="95" spans="2:7" ht="15.75" customHeight="1">
      <c r="B95" s="106"/>
      <c r="C95" s="106"/>
      <c r="D95" s="106"/>
      <c r="E95" s="38"/>
      <c r="F95" s="38"/>
      <c r="G95" s="38"/>
    </row>
    <row r="96" spans="2:7" ht="15.75" customHeight="1">
      <c r="B96" s="106"/>
      <c r="C96" s="106"/>
      <c r="D96" s="106"/>
      <c r="E96" s="38"/>
      <c r="F96" s="38"/>
      <c r="G96" s="38"/>
    </row>
    <row r="97" spans="2:7" ht="15.75" customHeight="1">
      <c r="B97" s="106"/>
      <c r="C97" s="106"/>
      <c r="D97" s="106"/>
      <c r="E97" s="38"/>
      <c r="F97" s="38"/>
      <c r="G97" s="38"/>
    </row>
    <row r="98" spans="2:7" ht="15.75" customHeight="1">
      <c r="B98" s="106"/>
      <c r="C98" s="106"/>
      <c r="D98" s="106"/>
      <c r="E98" s="38"/>
      <c r="F98" s="38"/>
      <c r="G98" s="38"/>
    </row>
    <row r="99" spans="2:7" ht="15.75" customHeight="1">
      <c r="B99" s="106"/>
      <c r="C99" s="106"/>
      <c r="D99" s="106"/>
      <c r="E99" s="38"/>
      <c r="F99" s="38"/>
      <c r="G99" s="38"/>
    </row>
    <row r="100" spans="2:7" ht="15.75" customHeight="1">
      <c r="B100" s="106"/>
      <c r="C100" s="106"/>
      <c r="D100" s="106"/>
      <c r="E100" s="38"/>
      <c r="F100" s="38"/>
      <c r="G100" s="38"/>
    </row>
    <row r="101" spans="2:7" ht="15.75" customHeight="1">
      <c r="B101" s="106"/>
      <c r="C101" s="106"/>
      <c r="D101" s="106"/>
      <c r="E101" s="38"/>
      <c r="F101" s="38"/>
      <c r="G101" s="38"/>
    </row>
    <row r="102" spans="2:7" ht="15.75" customHeight="1">
      <c r="B102" s="106"/>
      <c r="C102" s="106"/>
      <c r="D102" s="106"/>
      <c r="E102" s="38"/>
      <c r="F102" s="38"/>
      <c r="G102" s="38"/>
    </row>
    <row r="103" spans="2:7" ht="15.75" customHeight="1">
      <c r="B103" s="106"/>
      <c r="C103" s="106"/>
      <c r="D103" s="106"/>
      <c r="E103" s="38"/>
      <c r="F103" s="38"/>
      <c r="G103" s="38"/>
    </row>
    <row r="104" spans="2:7" ht="15.75" customHeight="1">
      <c r="B104" s="38"/>
      <c r="C104" s="38"/>
      <c r="D104" s="38"/>
      <c r="E104" s="38"/>
      <c r="F104" s="38"/>
      <c r="G104" s="38"/>
    </row>
    <row r="105" spans="2:7" ht="15.75" customHeight="1">
      <c r="B105" s="38"/>
      <c r="C105" s="38"/>
      <c r="D105" s="38"/>
      <c r="E105" s="38"/>
      <c r="F105" s="38"/>
      <c r="G105" s="38"/>
    </row>
    <row r="106" spans="2:7" ht="15.75" customHeight="1">
      <c r="B106" s="38"/>
      <c r="C106" s="38"/>
      <c r="D106" s="38"/>
      <c r="E106" s="38"/>
      <c r="F106" s="38"/>
      <c r="G106" s="38"/>
    </row>
    <row r="107" spans="2:7" ht="15.75" customHeight="1">
      <c r="B107" s="38"/>
      <c r="C107" s="38"/>
      <c r="D107" s="38"/>
      <c r="E107" s="38"/>
      <c r="F107" s="38"/>
      <c r="G107" s="38"/>
    </row>
    <row r="108" spans="2:7" ht="15.75" customHeight="1"/>
    <row r="109" spans="2:7" ht="15.75" customHeight="1"/>
    <row r="110" spans="2:7" ht="15.75" customHeight="1"/>
    <row r="111" spans="2:7" ht="15.75" customHeight="1"/>
    <row r="112" spans="2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33">
    <mergeCell ref="C13:C33"/>
    <mergeCell ref="D13:D33"/>
    <mergeCell ref="A1:G8"/>
    <mergeCell ref="A10:A12"/>
    <mergeCell ref="B10:B12"/>
    <mergeCell ref="C10:C12"/>
    <mergeCell ref="D10:D12"/>
    <mergeCell ref="A13:A33"/>
    <mergeCell ref="B13:B33"/>
    <mergeCell ref="A35:A39"/>
    <mergeCell ref="B35:B39"/>
    <mergeCell ref="C35:C39"/>
    <mergeCell ref="D35:D39"/>
    <mergeCell ref="B40:B42"/>
    <mergeCell ref="C40:C42"/>
    <mergeCell ref="D40:D42"/>
    <mergeCell ref="A40:A42"/>
    <mergeCell ref="A43:A44"/>
    <mergeCell ref="B43:B44"/>
    <mergeCell ref="C43:C44"/>
    <mergeCell ref="D43:D44"/>
    <mergeCell ref="D46:E46"/>
    <mergeCell ref="F46:G46"/>
    <mergeCell ref="D62:E62"/>
    <mergeCell ref="D66:E66"/>
    <mergeCell ref="F66:G66"/>
    <mergeCell ref="D50:E50"/>
    <mergeCell ref="F50:G50"/>
    <mergeCell ref="D54:E54"/>
    <mergeCell ref="F54:G54"/>
    <mergeCell ref="D58:E58"/>
    <mergeCell ref="F58:G58"/>
    <mergeCell ref="F62:G62"/>
  </mergeCells>
  <pageMargins left="0.7" right="0.7" top="0.75" bottom="0.75" header="0" footer="0"/>
  <pageSetup paperSize="9" scale="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sqref="A1:G9"/>
    </sheetView>
  </sheetViews>
  <sheetFormatPr defaultColWidth="12.59765625" defaultRowHeight="15" customHeight="1"/>
  <cols>
    <col min="1" max="1" width="3.59765625" customWidth="1"/>
    <col min="2" max="2" width="21" customWidth="1"/>
    <col min="3" max="3" width="15.59765625" customWidth="1"/>
    <col min="4" max="4" width="13.5" customWidth="1"/>
    <col min="5" max="5" width="16.59765625" customWidth="1"/>
    <col min="6" max="6" width="7.09765625" customWidth="1"/>
    <col min="7" max="7" width="26" customWidth="1"/>
    <col min="8" max="26" width="7.59765625" customWidth="1"/>
  </cols>
  <sheetData>
    <row r="1" spans="1:26" ht="14.4">
      <c r="A1" s="133"/>
      <c r="B1" s="117"/>
      <c r="C1" s="117"/>
      <c r="D1" s="117"/>
      <c r="E1" s="117"/>
      <c r="F1" s="117"/>
      <c r="G1" s="11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4">
      <c r="A2" s="117"/>
      <c r="B2" s="117"/>
      <c r="C2" s="117"/>
      <c r="D2" s="117"/>
      <c r="E2" s="117"/>
      <c r="F2" s="117"/>
      <c r="G2" s="11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4">
      <c r="A3" s="117"/>
      <c r="B3" s="117"/>
      <c r="C3" s="117"/>
      <c r="D3" s="117"/>
      <c r="E3" s="117"/>
      <c r="F3" s="117"/>
      <c r="G3" s="11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4">
      <c r="A4" s="117"/>
      <c r="B4" s="117"/>
      <c r="C4" s="117"/>
      <c r="D4" s="117"/>
      <c r="E4" s="117"/>
      <c r="F4" s="117"/>
      <c r="G4" s="11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4">
      <c r="A5" s="117"/>
      <c r="B5" s="117"/>
      <c r="C5" s="117"/>
      <c r="D5" s="117"/>
      <c r="E5" s="117"/>
      <c r="F5" s="117"/>
      <c r="G5" s="11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>
      <c r="A6" s="117"/>
      <c r="B6" s="117"/>
      <c r="C6" s="117"/>
      <c r="D6" s="117"/>
      <c r="E6" s="117"/>
      <c r="F6" s="117"/>
      <c r="G6" s="11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4">
      <c r="A7" s="117"/>
      <c r="B7" s="117"/>
      <c r="C7" s="117"/>
      <c r="D7" s="117"/>
      <c r="E7" s="117"/>
      <c r="F7" s="117"/>
      <c r="G7" s="11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5" customHeight="1">
      <c r="A8" s="117"/>
      <c r="B8" s="117"/>
      <c r="C8" s="117"/>
      <c r="D8" s="117"/>
      <c r="E8" s="117"/>
      <c r="F8" s="117"/>
      <c r="G8" s="117"/>
    </row>
    <row r="9" spans="1:26" ht="15" customHeight="1">
      <c r="A9" s="117"/>
      <c r="B9" s="117"/>
      <c r="C9" s="117"/>
      <c r="D9" s="117"/>
      <c r="E9" s="117"/>
      <c r="F9" s="117"/>
      <c r="G9" s="117"/>
    </row>
    <row r="10" spans="1:26" ht="41.4">
      <c r="A10" s="39" t="s">
        <v>49</v>
      </c>
      <c r="B10" s="39" t="s">
        <v>50</v>
      </c>
      <c r="C10" s="39" t="s">
        <v>51</v>
      </c>
      <c r="D10" s="39" t="s">
        <v>52</v>
      </c>
      <c r="E10" s="39" t="s">
        <v>53</v>
      </c>
      <c r="F10" s="39" t="s">
        <v>54</v>
      </c>
      <c r="G10" s="39" t="s">
        <v>55</v>
      </c>
    </row>
    <row r="11" spans="1:26" ht="13.8">
      <c r="A11" s="128">
        <v>1</v>
      </c>
      <c r="B11" s="128" t="s">
        <v>56</v>
      </c>
      <c r="C11" s="128" t="s">
        <v>57</v>
      </c>
      <c r="D11" s="134">
        <v>9</v>
      </c>
      <c r="E11" s="40" t="s">
        <v>58</v>
      </c>
      <c r="F11" s="41" t="s">
        <v>59</v>
      </c>
      <c r="G11" s="41" t="s">
        <v>9</v>
      </c>
    </row>
    <row r="12" spans="1:26" ht="13.8">
      <c r="A12" s="129"/>
      <c r="B12" s="129"/>
      <c r="C12" s="129"/>
      <c r="D12" s="129"/>
      <c r="E12" s="40" t="s">
        <v>60</v>
      </c>
      <c r="F12" s="41" t="s">
        <v>59</v>
      </c>
      <c r="G12" s="41" t="s">
        <v>9</v>
      </c>
    </row>
    <row r="13" spans="1:26" ht="13.8">
      <c r="A13" s="129"/>
      <c r="B13" s="129"/>
      <c r="C13" s="129"/>
      <c r="D13" s="129"/>
      <c r="E13" s="40" t="s">
        <v>61</v>
      </c>
      <c r="F13" s="41" t="s">
        <v>59</v>
      </c>
      <c r="G13" s="41" t="s">
        <v>9</v>
      </c>
    </row>
    <row r="14" spans="1:26" ht="14.4">
      <c r="A14" s="129"/>
      <c r="B14" s="129"/>
      <c r="C14" s="129"/>
      <c r="D14" s="129"/>
      <c r="E14" s="40" t="s">
        <v>62</v>
      </c>
      <c r="F14" s="41" t="s">
        <v>59</v>
      </c>
      <c r="G14" s="41" t="s">
        <v>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4">
      <c r="A15" s="129"/>
      <c r="B15" s="129"/>
      <c r="C15" s="129"/>
      <c r="D15" s="129"/>
      <c r="E15" s="40" t="s">
        <v>63</v>
      </c>
      <c r="F15" s="41" t="s">
        <v>59</v>
      </c>
      <c r="G15" s="4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4">
      <c r="A16" s="129"/>
      <c r="B16" s="129"/>
      <c r="C16" s="129"/>
      <c r="D16" s="129"/>
      <c r="E16" s="40" t="s">
        <v>64</v>
      </c>
      <c r="F16" s="41" t="s">
        <v>59</v>
      </c>
      <c r="G16" s="41" t="s">
        <v>9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5.75" customHeight="1">
      <c r="A17" s="129"/>
      <c r="B17" s="129"/>
      <c r="C17" s="129"/>
      <c r="D17" s="129"/>
      <c r="E17" s="40" t="s">
        <v>65</v>
      </c>
      <c r="F17" s="41" t="s">
        <v>59</v>
      </c>
      <c r="G17" s="41" t="s">
        <v>9</v>
      </c>
    </row>
    <row r="18" spans="1:26" ht="15.75" customHeight="1">
      <c r="A18" s="129"/>
      <c r="B18" s="129"/>
      <c r="C18" s="129"/>
      <c r="D18" s="129"/>
      <c r="E18" s="41" t="s">
        <v>66</v>
      </c>
      <c r="F18" s="41" t="s">
        <v>59</v>
      </c>
      <c r="G18" s="41" t="s">
        <v>9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5.75" customHeight="1">
      <c r="A19" s="130"/>
      <c r="B19" s="130"/>
      <c r="C19" s="130"/>
      <c r="D19" s="130"/>
      <c r="E19" s="41" t="s">
        <v>67</v>
      </c>
      <c r="F19" s="41" t="s">
        <v>59</v>
      </c>
      <c r="G19" s="41" t="s">
        <v>9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5.75" customHeight="1">
      <c r="A20" s="128">
        <v>2</v>
      </c>
      <c r="B20" s="128" t="s">
        <v>17</v>
      </c>
      <c r="C20" s="128" t="s">
        <v>68</v>
      </c>
      <c r="D20" s="128">
        <v>7</v>
      </c>
      <c r="E20" s="40" t="s">
        <v>69</v>
      </c>
      <c r="F20" s="42" t="s">
        <v>59</v>
      </c>
      <c r="G20" s="41" t="s">
        <v>9</v>
      </c>
    </row>
    <row r="21" spans="1:26" ht="15.75" customHeight="1">
      <c r="A21" s="129"/>
      <c r="B21" s="129"/>
      <c r="C21" s="129"/>
      <c r="D21" s="129"/>
      <c r="E21" s="40" t="s">
        <v>70</v>
      </c>
      <c r="F21" s="41" t="s">
        <v>59</v>
      </c>
      <c r="G21" s="41" t="s">
        <v>9</v>
      </c>
    </row>
    <row r="22" spans="1:26" ht="15.75" customHeight="1">
      <c r="A22" s="129"/>
      <c r="B22" s="129"/>
      <c r="C22" s="129"/>
      <c r="D22" s="129"/>
      <c r="E22" s="40" t="s">
        <v>71</v>
      </c>
      <c r="F22" s="41" t="s">
        <v>59</v>
      </c>
      <c r="G22" s="41" t="s">
        <v>9</v>
      </c>
    </row>
    <row r="23" spans="1:26" ht="15.75" customHeight="1">
      <c r="A23" s="129"/>
      <c r="B23" s="129"/>
      <c r="C23" s="129"/>
      <c r="D23" s="129"/>
      <c r="E23" s="40" t="s">
        <v>72</v>
      </c>
      <c r="F23" s="41" t="s">
        <v>73</v>
      </c>
      <c r="G23" s="41" t="s">
        <v>6</v>
      </c>
    </row>
    <row r="24" spans="1:26" ht="15.75" customHeight="1">
      <c r="A24" s="129"/>
      <c r="B24" s="129"/>
      <c r="C24" s="129"/>
      <c r="D24" s="129"/>
      <c r="E24" s="40" t="s">
        <v>74</v>
      </c>
      <c r="F24" s="41" t="s">
        <v>73</v>
      </c>
      <c r="G24" s="41" t="s">
        <v>6</v>
      </c>
    </row>
    <row r="25" spans="1:26" ht="15.75" customHeight="1">
      <c r="A25" s="129"/>
      <c r="B25" s="129"/>
      <c r="C25" s="129"/>
      <c r="D25" s="129"/>
      <c r="E25" s="40" t="s">
        <v>75</v>
      </c>
      <c r="F25" s="41" t="s">
        <v>73</v>
      </c>
      <c r="G25" s="41" t="s">
        <v>6</v>
      </c>
    </row>
    <row r="26" spans="1:26" ht="15.75" customHeight="1">
      <c r="A26" s="130"/>
      <c r="B26" s="130"/>
      <c r="C26" s="130"/>
      <c r="D26" s="130"/>
      <c r="E26" s="40" t="s">
        <v>76</v>
      </c>
      <c r="F26" s="41" t="s">
        <v>73</v>
      </c>
      <c r="G26" s="41" t="s">
        <v>6</v>
      </c>
    </row>
    <row r="27" spans="1:26" ht="15.75" customHeight="1">
      <c r="A27" s="131">
        <v>3</v>
      </c>
      <c r="B27" s="131" t="s">
        <v>77</v>
      </c>
      <c r="C27" s="131" t="s">
        <v>78</v>
      </c>
      <c r="D27" s="132">
        <v>8</v>
      </c>
      <c r="E27" s="40" t="s">
        <v>79</v>
      </c>
      <c r="F27" s="41" t="s">
        <v>59</v>
      </c>
      <c r="G27" s="41" t="s">
        <v>6</v>
      </c>
    </row>
    <row r="28" spans="1:26" ht="15.75" customHeight="1">
      <c r="A28" s="129"/>
      <c r="B28" s="129"/>
      <c r="C28" s="129"/>
      <c r="D28" s="129"/>
      <c r="E28" s="40" t="s">
        <v>80</v>
      </c>
      <c r="F28" s="41" t="s">
        <v>59</v>
      </c>
      <c r="G28" s="41" t="s">
        <v>6</v>
      </c>
    </row>
    <row r="29" spans="1:26" ht="15.75" customHeight="1">
      <c r="A29" s="129"/>
      <c r="B29" s="129"/>
      <c r="C29" s="129"/>
      <c r="D29" s="129"/>
      <c r="E29" s="40" t="s">
        <v>81</v>
      </c>
      <c r="F29" s="41" t="s">
        <v>59</v>
      </c>
      <c r="G29" s="41" t="s">
        <v>6</v>
      </c>
    </row>
    <row r="30" spans="1:26" ht="15.75" customHeight="1">
      <c r="A30" s="129"/>
      <c r="B30" s="129"/>
      <c r="C30" s="129"/>
      <c r="D30" s="129"/>
      <c r="E30" s="40" t="s">
        <v>82</v>
      </c>
      <c r="F30" s="41" t="s">
        <v>59</v>
      </c>
      <c r="G30" s="41" t="s">
        <v>6</v>
      </c>
    </row>
    <row r="31" spans="1:26" ht="15.75" customHeight="1">
      <c r="A31" s="129"/>
      <c r="B31" s="129"/>
      <c r="C31" s="129"/>
      <c r="D31" s="129"/>
      <c r="E31" s="40" t="s">
        <v>83</v>
      </c>
      <c r="F31" s="41" t="s">
        <v>73</v>
      </c>
      <c r="G31" s="41" t="s">
        <v>6</v>
      </c>
    </row>
    <row r="32" spans="1:26" ht="15.75" customHeight="1">
      <c r="A32" s="129"/>
      <c r="B32" s="129"/>
      <c r="C32" s="129"/>
      <c r="D32" s="129"/>
      <c r="E32" s="40" t="s">
        <v>84</v>
      </c>
      <c r="F32" s="41" t="s">
        <v>73</v>
      </c>
      <c r="G32" s="41" t="s">
        <v>6</v>
      </c>
    </row>
    <row r="33" spans="1:7" ht="15.75" customHeight="1">
      <c r="A33" s="129"/>
      <c r="B33" s="129"/>
      <c r="C33" s="129"/>
      <c r="D33" s="129"/>
      <c r="E33" s="40" t="s">
        <v>85</v>
      </c>
      <c r="F33" s="41" t="s">
        <v>73</v>
      </c>
      <c r="G33" s="41" t="s">
        <v>6</v>
      </c>
    </row>
    <row r="34" spans="1:7" ht="15.75" customHeight="1">
      <c r="A34" s="130"/>
      <c r="B34" s="130"/>
      <c r="C34" s="130"/>
      <c r="D34" s="130"/>
      <c r="E34" s="40" t="s">
        <v>86</v>
      </c>
      <c r="F34" s="41" t="s">
        <v>73</v>
      </c>
      <c r="G34" s="41" t="s">
        <v>6</v>
      </c>
    </row>
    <row r="35" spans="1:7" ht="15.75" customHeight="1">
      <c r="D35" s="38"/>
      <c r="F35" s="38"/>
      <c r="G35" s="38"/>
    </row>
    <row r="36" spans="1:7" ht="15.75" customHeight="1">
      <c r="D36" s="125" t="s">
        <v>87</v>
      </c>
      <c r="E36" s="121"/>
      <c r="F36" s="126" t="str">
        <f>B11</f>
        <v xml:space="preserve">Speed Ambulance </v>
      </c>
      <c r="G36" s="127"/>
    </row>
    <row r="37" spans="1:7" ht="15.75" customHeight="1">
      <c r="D37" s="44" t="s">
        <v>6</v>
      </c>
      <c r="E37" s="45" t="s">
        <v>7</v>
      </c>
      <c r="F37" s="45" t="s">
        <v>8</v>
      </c>
      <c r="G37" s="45" t="s">
        <v>9</v>
      </c>
    </row>
    <row r="38" spans="1:7" ht="15.75" customHeight="1">
      <c r="D38" s="46">
        <f t="shared" ref="D38:G38" si="0">COUNTIF($G$11:$G19,D37)</f>
        <v>0</v>
      </c>
      <c r="E38" s="46">
        <f t="shared" si="0"/>
        <v>0</v>
      </c>
      <c r="F38" s="46">
        <f t="shared" si="0"/>
        <v>0</v>
      </c>
      <c r="G38" s="46">
        <f t="shared" si="0"/>
        <v>9</v>
      </c>
    </row>
    <row r="39" spans="1:7" ht="15.75" customHeight="1">
      <c r="D39" s="38"/>
      <c r="F39" s="38"/>
      <c r="G39" s="38"/>
    </row>
    <row r="40" spans="1:7" ht="15.75" customHeight="1">
      <c r="D40" s="125" t="s">
        <v>87</v>
      </c>
      <c r="E40" s="121"/>
      <c r="F40" s="126" t="str">
        <f>B20</f>
        <v>SLP</v>
      </c>
      <c r="G40" s="127"/>
    </row>
    <row r="41" spans="1:7" ht="15.75" customHeight="1">
      <c r="D41" s="44" t="s">
        <v>6</v>
      </c>
      <c r="E41" s="45" t="s">
        <v>7</v>
      </c>
      <c r="F41" s="45" t="s">
        <v>8</v>
      </c>
      <c r="G41" s="45" t="s">
        <v>9</v>
      </c>
    </row>
    <row r="42" spans="1:7" ht="15.75" customHeight="1">
      <c r="D42" s="46">
        <f t="shared" ref="D42:G42" si="1">COUNTIF($G$20:$G$26,D41)</f>
        <v>4</v>
      </c>
      <c r="E42" s="46">
        <f t="shared" si="1"/>
        <v>0</v>
      </c>
      <c r="F42" s="46">
        <f t="shared" si="1"/>
        <v>0</v>
      </c>
      <c r="G42" s="46">
        <f t="shared" si="1"/>
        <v>3</v>
      </c>
    </row>
    <row r="43" spans="1:7" ht="15.75" customHeight="1">
      <c r="D43" s="38"/>
      <c r="F43" s="38"/>
      <c r="G43" s="38"/>
    </row>
    <row r="44" spans="1:7" ht="15.75" customHeight="1">
      <c r="D44" s="125" t="s">
        <v>87</v>
      </c>
      <c r="E44" s="121"/>
      <c r="F44" s="126" t="str">
        <f>B27</f>
        <v>Web of Hope</v>
      </c>
      <c r="G44" s="127"/>
    </row>
    <row r="45" spans="1:7" ht="15.75" customHeight="1">
      <c r="D45" s="44" t="s">
        <v>6</v>
      </c>
      <c r="E45" s="45" t="s">
        <v>7</v>
      </c>
      <c r="F45" s="45" t="s">
        <v>8</v>
      </c>
      <c r="G45" s="45" t="s">
        <v>9</v>
      </c>
    </row>
    <row r="46" spans="1:7" ht="15.75" customHeight="1">
      <c r="D46" s="46">
        <f t="shared" ref="D46:G46" si="2">COUNTIF($G$27:$G$34,D45)</f>
        <v>8</v>
      </c>
      <c r="E46" s="46">
        <f t="shared" si="2"/>
        <v>0</v>
      </c>
      <c r="F46" s="46">
        <f t="shared" si="2"/>
        <v>0</v>
      </c>
      <c r="G46" s="46">
        <f t="shared" si="2"/>
        <v>0</v>
      </c>
    </row>
    <row r="47" spans="1:7" ht="15.75" customHeight="1">
      <c r="D47" s="38"/>
      <c r="F47" s="38"/>
      <c r="G47" s="38"/>
    </row>
    <row r="48" spans="1:7" ht="15.75" customHeight="1">
      <c r="D48" s="38"/>
      <c r="F48" s="38"/>
      <c r="G48" s="38"/>
    </row>
    <row r="49" spans="4:7" ht="15.75" customHeight="1">
      <c r="D49" s="38"/>
      <c r="F49" s="38"/>
      <c r="G49" s="38"/>
    </row>
    <row r="50" spans="4:7" ht="15.75" customHeight="1">
      <c r="D50" s="38"/>
      <c r="F50" s="38"/>
      <c r="G50" s="38"/>
    </row>
    <row r="51" spans="4:7" ht="15.75" customHeight="1">
      <c r="D51" s="38"/>
      <c r="F51" s="38"/>
      <c r="G51" s="38"/>
    </row>
    <row r="52" spans="4:7" ht="15.75" customHeight="1">
      <c r="D52" s="38"/>
      <c r="F52" s="38"/>
      <c r="G52" s="38"/>
    </row>
    <row r="53" spans="4:7" ht="15.75" customHeight="1">
      <c r="D53" s="38"/>
      <c r="F53" s="38"/>
      <c r="G53" s="38"/>
    </row>
    <row r="54" spans="4:7" ht="15.75" customHeight="1">
      <c r="D54" s="38"/>
      <c r="F54" s="38"/>
      <c r="G54" s="38"/>
    </row>
    <row r="55" spans="4:7" ht="15.75" customHeight="1">
      <c r="D55" s="38"/>
      <c r="F55" s="38"/>
      <c r="G55" s="38"/>
    </row>
    <row r="56" spans="4:7" ht="15.75" customHeight="1">
      <c r="D56" s="38"/>
      <c r="F56" s="38"/>
      <c r="G56" s="38"/>
    </row>
    <row r="57" spans="4:7" ht="15.75" customHeight="1">
      <c r="D57" s="38"/>
      <c r="F57" s="38"/>
      <c r="G57" s="38"/>
    </row>
    <row r="58" spans="4:7" ht="15.75" customHeight="1">
      <c r="D58" s="38"/>
      <c r="F58" s="38"/>
      <c r="G58" s="38"/>
    </row>
    <row r="59" spans="4:7" ht="15.75" customHeight="1">
      <c r="D59" s="38"/>
      <c r="F59" s="38"/>
      <c r="G59" s="38"/>
    </row>
    <row r="60" spans="4:7" ht="15.75" customHeight="1">
      <c r="D60" s="38"/>
      <c r="F60" s="38"/>
      <c r="G60" s="38"/>
    </row>
    <row r="61" spans="4:7" ht="15.75" customHeight="1">
      <c r="D61" s="38"/>
      <c r="F61" s="38"/>
      <c r="G61" s="38"/>
    </row>
    <row r="62" spans="4:7" ht="15.75" customHeight="1">
      <c r="D62" s="38"/>
      <c r="F62" s="38"/>
      <c r="G62" s="38"/>
    </row>
    <row r="63" spans="4:7" ht="15.75" customHeight="1">
      <c r="D63" s="38"/>
      <c r="F63" s="38"/>
      <c r="G63" s="38"/>
    </row>
    <row r="64" spans="4:7" ht="15.75" customHeight="1">
      <c r="D64" s="38"/>
      <c r="F64" s="38"/>
      <c r="G64" s="38"/>
    </row>
    <row r="65" spans="4:7" ht="15.75" customHeight="1">
      <c r="D65" s="38"/>
      <c r="F65" s="38"/>
      <c r="G65" s="38"/>
    </row>
    <row r="66" spans="4:7" ht="15.75" customHeight="1">
      <c r="D66" s="38"/>
      <c r="F66" s="38"/>
      <c r="G66" s="38"/>
    </row>
    <row r="67" spans="4:7" ht="15.75" customHeight="1">
      <c r="D67" s="38"/>
      <c r="F67" s="38"/>
      <c r="G67" s="38"/>
    </row>
    <row r="68" spans="4:7" ht="15.75" customHeight="1">
      <c r="D68" s="38"/>
      <c r="F68" s="38"/>
      <c r="G68" s="38"/>
    </row>
    <row r="69" spans="4:7" ht="15.75" customHeight="1">
      <c r="D69" s="38"/>
      <c r="F69" s="38"/>
      <c r="G69" s="38"/>
    </row>
    <row r="70" spans="4:7" ht="15.75" customHeight="1">
      <c r="D70" s="38"/>
      <c r="F70" s="38"/>
      <c r="G70" s="38"/>
    </row>
    <row r="71" spans="4:7" ht="15.75" customHeight="1">
      <c r="D71" s="38"/>
      <c r="F71" s="38"/>
      <c r="G71" s="38"/>
    </row>
    <row r="72" spans="4:7" ht="15.75" customHeight="1">
      <c r="D72" s="38"/>
      <c r="F72" s="38"/>
      <c r="G72" s="38"/>
    </row>
    <row r="73" spans="4:7" ht="15.75" customHeight="1">
      <c r="D73" s="38"/>
      <c r="F73" s="38"/>
      <c r="G73" s="38"/>
    </row>
    <row r="74" spans="4:7" ht="15.75" customHeight="1">
      <c r="D74" s="38"/>
      <c r="F74" s="38"/>
      <c r="G74" s="38"/>
    </row>
    <row r="75" spans="4:7" ht="15.75" customHeight="1">
      <c r="D75" s="38"/>
      <c r="F75" s="38"/>
      <c r="G75" s="38"/>
    </row>
    <row r="76" spans="4:7" ht="15.75" customHeight="1">
      <c r="D76" s="38"/>
      <c r="F76" s="38"/>
      <c r="G76" s="38"/>
    </row>
    <row r="77" spans="4:7" ht="15.75" customHeight="1">
      <c r="D77" s="38"/>
      <c r="F77" s="38"/>
      <c r="G77" s="38"/>
    </row>
    <row r="78" spans="4:7" ht="15.75" customHeight="1">
      <c r="D78" s="38"/>
      <c r="F78" s="38"/>
      <c r="G78" s="38"/>
    </row>
    <row r="79" spans="4:7" ht="15.75" customHeight="1">
      <c r="D79" s="38"/>
      <c r="F79" s="38"/>
      <c r="G79" s="38"/>
    </row>
    <row r="80" spans="4:7" ht="15.75" customHeight="1">
      <c r="D80" s="38"/>
      <c r="F80" s="38"/>
      <c r="G80" s="38"/>
    </row>
    <row r="81" spans="4:7" ht="15.75" customHeight="1">
      <c r="D81" s="38"/>
      <c r="F81" s="38"/>
      <c r="G81" s="38"/>
    </row>
    <row r="82" spans="4:7" ht="15.75" customHeight="1">
      <c r="D82" s="38"/>
      <c r="F82" s="38"/>
      <c r="G82" s="38"/>
    </row>
    <row r="83" spans="4:7" ht="15.75" customHeight="1">
      <c r="D83" s="38"/>
      <c r="F83" s="38"/>
      <c r="G83" s="38"/>
    </row>
    <row r="84" spans="4:7" ht="15.75" customHeight="1">
      <c r="D84" s="38"/>
      <c r="F84" s="38"/>
      <c r="G84" s="38"/>
    </row>
    <row r="85" spans="4:7" ht="15.75" customHeight="1">
      <c r="D85" s="38"/>
      <c r="F85" s="38"/>
      <c r="G85" s="38"/>
    </row>
    <row r="86" spans="4:7" ht="15.75" customHeight="1">
      <c r="D86" s="38"/>
      <c r="F86" s="38"/>
      <c r="G86" s="38"/>
    </row>
    <row r="87" spans="4:7" ht="15.75" customHeight="1">
      <c r="D87" s="38"/>
      <c r="F87" s="38"/>
      <c r="G87" s="38"/>
    </row>
    <row r="88" spans="4:7" ht="15.75" customHeight="1">
      <c r="D88" s="38"/>
      <c r="F88" s="38"/>
      <c r="G88" s="38"/>
    </row>
    <row r="89" spans="4:7" ht="15.75" customHeight="1">
      <c r="D89" s="38"/>
      <c r="F89" s="38"/>
      <c r="G89" s="38"/>
    </row>
    <row r="90" spans="4:7" ht="15.75" customHeight="1">
      <c r="D90" s="38"/>
      <c r="F90" s="38"/>
      <c r="G90" s="38"/>
    </row>
    <row r="91" spans="4:7" ht="15.75" customHeight="1">
      <c r="D91" s="38"/>
      <c r="F91" s="38"/>
      <c r="G91" s="38"/>
    </row>
    <row r="92" spans="4:7" ht="15.75" customHeight="1">
      <c r="D92" s="38"/>
      <c r="F92" s="38"/>
      <c r="G92" s="38"/>
    </row>
    <row r="93" spans="4:7" ht="15.75" customHeight="1">
      <c r="D93" s="38"/>
      <c r="F93" s="38"/>
      <c r="G93" s="38"/>
    </row>
    <row r="94" spans="4:7" ht="15.75" customHeight="1">
      <c r="D94" s="38"/>
      <c r="F94" s="38"/>
      <c r="G94" s="38"/>
    </row>
    <row r="95" spans="4:7" ht="15.75" customHeight="1">
      <c r="D95" s="38"/>
      <c r="F95" s="38"/>
      <c r="G95" s="38"/>
    </row>
    <row r="96" spans="4:7" ht="15.75" customHeight="1">
      <c r="D96" s="38"/>
      <c r="F96" s="38"/>
      <c r="G96" s="38"/>
    </row>
    <row r="97" spans="4:7" ht="15.75" customHeight="1">
      <c r="D97" s="38"/>
      <c r="F97" s="38"/>
      <c r="G97" s="38"/>
    </row>
    <row r="98" spans="4:7" ht="15.75" customHeight="1">
      <c r="D98" s="38"/>
      <c r="F98" s="38"/>
      <c r="G98" s="38"/>
    </row>
    <row r="99" spans="4:7" ht="15.75" customHeight="1">
      <c r="D99" s="38"/>
      <c r="F99" s="38"/>
      <c r="G99" s="38"/>
    </row>
    <row r="100" spans="4:7" ht="15.75" customHeight="1">
      <c r="D100" s="38"/>
      <c r="F100" s="38"/>
      <c r="G100" s="38"/>
    </row>
    <row r="101" spans="4:7" ht="15.75" customHeight="1">
      <c r="D101" s="38"/>
      <c r="F101" s="38"/>
      <c r="G101" s="38"/>
    </row>
    <row r="102" spans="4:7" ht="15.75" customHeight="1">
      <c r="D102" s="38"/>
      <c r="F102" s="38"/>
      <c r="G102" s="38"/>
    </row>
    <row r="103" spans="4:7" ht="15.75" customHeight="1">
      <c r="D103" s="38"/>
      <c r="F103" s="38"/>
      <c r="G103" s="38"/>
    </row>
    <row r="104" spans="4:7" ht="15.75" customHeight="1">
      <c r="D104" s="38"/>
      <c r="F104" s="38"/>
      <c r="G104" s="38"/>
    </row>
    <row r="105" spans="4:7" ht="15.75" customHeight="1">
      <c r="D105" s="38"/>
      <c r="F105" s="38"/>
      <c r="G105" s="38"/>
    </row>
    <row r="106" spans="4:7" ht="15.75" customHeight="1">
      <c r="D106" s="38"/>
      <c r="F106" s="38"/>
      <c r="G106" s="38"/>
    </row>
    <row r="107" spans="4:7" ht="15.75" customHeight="1">
      <c r="D107" s="38"/>
      <c r="F107" s="38"/>
      <c r="G107" s="38"/>
    </row>
    <row r="108" spans="4:7" ht="15.75" customHeight="1">
      <c r="D108" s="38"/>
      <c r="F108" s="38"/>
      <c r="G108" s="38"/>
    </row>
    <row r="109" spans="4:7" ht="15.75" customHeight="1">
      <c r="D109" s="38"/>
      <c r="F109" s="38"/>
      <c r="G109" s="38"/>
    </row>
    <row r="110" spans="4:7" ht="15.75" customHeight="1">
      <c r="D110" s="38"/>
      <c r="F110" s="38"/>
      <c r="G110" s="38"/>
    </row>
    <row r="111" spans="4:7" ht="15.75" customHeight="1">
      <c r="D111" s="38"/>
      <c r="F111" s="38"/>
      <c r="G111" s="38"/>
    </row>
    <row r="112" spans="4:7" ht="15.75" customHeight="1">
      <c r="D112" s="38"/>
      <c r="F112" s="38"/>
      <c r="G112" s="38"/>
    </row>
    <row r="113" spans="4:7" ht="15.75" customHeight="1">
      <c r="D113" s="38"/>
      <c r="F113" s="38"/>
      <c r="G113" s="38"/>
    </row>
    <row r="114" spans="4:7" ht="15.75" customHeight="1">
      <c r="D114" s="38"/>
      <c r="F114" s="38"/>
      <c r="G114" s="38"/>
    </row>
    <row r="115" spans="4:7" ht="15.75" customHeight="1">
      <c r="D115" s="38"/>
      <c r="F115" s="38"/>
      <c r="G115" s="38"/>
    </row>
    <row r="116" spans="4:7" ht="15.75" customHeight="1">
      <c r="D116" s="38"/>
      <c r="F116" s="38"/>
      <c r="G116" s="38"/>
    </row>
    <row r="117" spans="4:7" ht="15.75" customHeight="1">
      <c r="D117" s="38"/>
      <c r="F117" s="38"/>
      <c r="G117" s="38"/>
    </row>
    <row r="118" spans="4:7" ht="15.75" customHeight="1">
      <c r="D118" s="38"/>
      <c r="F118" s="38"/>
      <c r="G118" s="38"/>
    </row>
    <row r="119" spans="4:7" ht="15.75" customHeight="1">
      <c r="D119" s="38"/>
      <c r="F119" s="38"/>
      <c r="G119" s="38"/>
    </row>
    <row r="120" spans="4:7" ht="15.75" customHeight="1">
      <c r="D120" s="38"/>
      <c r="F120" s="38"/>
      <c r="G120" s="38"/>
    </row>
    <row r="121" spans="4:7" ht="15.75" customHeight="1">
      <c r="D121" s="38"/>
      <c r="F121" s="38"/>
      <c r="G121" s="38"/>
    </row>
    <row r="122" spans="4:7" ht="15.75" customHeight="1">
      <c r="D122" s="38"/>
      <c r="F122" s="38"/>
      <c r="G122" s="38"/>
    </row>
    <row r="123" spans="4:7" ht="15.75" customHeight="1">
      <c r="D123" s="38"/>
      <c r="F123" s="38"/>
      <c r="G123" s="38"/>
    </row>
    <row r="124" spans="4:7" ht="15.75" customHeight="1">
      <c r="D124" s="38"/>
      <c r="F124" s="38"/>
      <c r="G124" s="38"/>
    </row>
    <row r="125" spans="4:7" ht="15.75" customHeight="1">
      <c r="D125" s="38"/>
      <c r="F125" s="38"/>
      <c r="G125" s="38"/>
    </row>
    <row r="126" spans="4:7" ht="15.75" customHeight="1">
      <c r="D126" s="38"/>
      <c r="F126" s="38"/>
      <c r="G126" s="38"/>
    </row>
    <row r="127" spans="4:7" ht="15.75" customHeight="1">
      <c r="D127" s="38"/>
      <c r="F127" s="38"/>
      <c r="G127" s="38"/>
    </row>
    <row r="128" spans="4:7" ht="15.75" customHeight="1">
      <c r="D128" s="38"/>
      <c r="F128" s="38"/>
      <c r="G128" s="38"/>
    </row>
    <row r="129" spans="4:7" ht="15.75" customHeight="1">
      <c r="D129" s="38"/>
      <c r="F129" s="38"/>
      <c r="G129" s="38"/>
    </row>
    <row r="130" spans="4:7" ht="15.75" customHeight="1">
      <c r="D130" s="38"/>
      <c r="F130" s="38"/>
      <c r="G130" s="38"/>
    </row>
    <row r="131" spans="4:7" ht="15.75" customHeight="1">
      <c r="D131" s="38"/>
      <c r="F131" s="38"/>
      <c r="G131" s="38"/>
    </row>
    <row r="132" spans="4:7" ht="15.75" customHeight="1">
      <c r="D132" s="38"/>
      <c r="F132" s="38"/>
      <c r="G132" s="38"/>
    </row>
    <row r="133" spans="4:7" ht="15.75" customHeight="1">
      <c r="D133" s="38"/>
      <c r="F133" s="38"/>
      <c r="G133" s="38"/>
    </row>
    <row r="134" spans="4:7" ht="15.75" customHeight="1">
      <c r="D134" s="38"/>
      <c r="F134" s="38"/>
      <c r="G134" s="38"/>
    </row>
    <row r="135" spans="4:7" ht="15.75" customHeight="1">
      <c r="D135" s="38"/>
      <c r="F135" s="38"/>
      <c r="G135" s="38"/>
    </row>
    <row r="136" spans="4:7" ht="15.75" customHeight="1">
      <c r="D136" s="38"/>
      <c r="F136" s="38"/>
      <c r="G136" s="38"/>
    </row>
    <row r="137" spans="4:7" ht="15.75" customHeight="1">
      <c r="D137" s="38"/>
      <c r="F137" s="38"/>
      <c r="G137" s="38"/>
    </row>
    <row r="138" spans="4:7" ht="15.75" customHeight="1">
      <c r="D138" s="38"/>
      <c r="F138" s="38"/>
      <c r="G138" s="38"/>
    </row>
    <row r="139" spans="4:7" ht="15.75" customHeight="1">
      <c r="D139" s="38"/>
      <c r="F139" s="38"/>
      <c r="G139" s="38"/>
    </row>
    <row r="140" spans="4:7" ht="15.75" customHeight="1">
      <c r="D140" s="38"/>
      <c r="F140" s="38"/>
      <c r="G140" s="38"/>
    </row>
    <row r="141" spans="4:7" ht="15.75" customHeight="1">
      <c r="D141" s="38"/>
      <c r="F141" s="38"/>
      <c r="G141" s="38"/>
    </row>
    <row r="142" spans="4:7" ht="15.75" customHeight="1">
      <c r="D142" s="38"/>
      <c r="F142" s="38"/>
      <c r="G142" s="38"/>
    </row>
    <row r="143" spans="4:7" ht="15.75" customHeight="1">
      <c r="D143" s="38"/>
      <c r="F143" s="38"/>
      <c r="G143" s="38"/>
    </row>
    <row r="144" spans="4:7" ht="15.75" customHeight="1">
      <c r="D144" s="38"/>
      <c r="F144" s="38"/>
      <c r="G144" s="38"/>
    </row>
    <row r="145" spans="4:7" ht="15.75" customHeight="1">
      <c r="D145" s="38"/>
      <c r="F145" s="38"/>
      <c r="G145" s="38"/>
    </row>
    <row r="146" spans="4:7" ht="15.75" customHeight="1">
      <c r="D146" s="38"/>
      <c r="F146" s="38"/>
      <c r="G146" s="38"/>
    </row>
    <row r="147" spans="4:7" ht="15.75" customHeight="1">
      <c r="D147" s="38"/>
      <c r="F147" s="38"/>
      <c r="G147" s="38"/>
    </row>
    <row r="148" spans="4:7" ht="15.75" customHeight="1">
      <c r="D148" s="38"/>
      <c r="F148" s="38"/>
      <c r="G148" s="38"/>
    </row>
    <row r="149" spans="4:7" ht="15.75" customHeight="1">
      <c r="D149" s="38"/>
      <c r="F149" s="38"/>
      <c r="G149" s="38"/>
    </row>
    <row r="150" spans="4:7" ht="15.75" customHeight="1">
      <c r="D150" s="38"/>
      <c r="F150" s="38"/>
      <c r="G150" s="38"/>
    </row>
    <row r="151" spans="4:7" ht="15.75" customHeight="1">
      <c r="D151" s="38"/>
      <c r="F151" s="38"/>
      <c r="G151" s="38"/>
    </row>
    <row r="152" spans="4:7" ht="15.75" customHeight="1">
      <c r="D152" s="38"/>
      <c r="F152" s="38"/>
      <c r="G152" s="38"/>
    </row>
    <row r="153" spans="4:7" ht="15.75" customHeight="1">
      <c r="D153" s="38"/>
      <c r="F153" s="38"/>
      <c r="G153" s="38"/>
    </row>
    <row r="154" spans="4:7" ht="15.75" customHeight="1">
      <c r="D154" s="38"/>
      <c r="F154" s="38"/>
      <c r="G154" s="38"/>
    </row>
    <row r="155" spans="4:7" ht="15.75" customHeight="1">
      <c r="D155" s="38"/>
      <c r="F155" s="38"/>
      <c r="G155" s="38"/>
    </row>
    <row r="156" spans="4:7" ht="15.75" customHeight="1">
      <c r="D156" s="38"/>
      <c r="F156" s="38"/>
      <c r="G156" s="38"/>
    </row>
    <row r="157" spans="4:7" ht="15.75" customHeight="1">
      <c r="D157" s="38"/>
      <c r="F157" s="38"/>
      <c r="G157" s="38"/>
    </row>
    <row r="158" spans="4:7" ht="15.75" customHeight="1">
      <c r="D158" s="38"/>
      <c r="F158" s="38"/>
      <c r="G158" s="38"/>
    </row>
    <row r="159" spans="4:7" ht="15.75" customHeight="1">
      <c r="D159" s="38"/>
      <c r="F159" s="38"/>
      <c r="G159" s="38"/>
    </row>
    <row r="160" spans="4:7" ht="15.75" customHeight="1">
      <c r="D160" s="38"/>
      <c r="F160" s="38"/>
      <c r="G160" s="38"/>
    </row>
    <row r="161" spans="4:7" ht="15.75" customHeight="1">
      <c r="D161" s="38"/>
      <c r="F161" s="38"/>
      <c r="G161" s="38"/>
    </row>
    <row r="162" spans="4:7" ht="15.75" customHeight="1">
      <c r="D162" s="38"/>
      <c r="F162" s="38"/>
      <c r="G162" s="38"/>
    </row>
    <row r="163" spans="4:7" ht="15.75" customHeight="1">
      <c r="D163" s="38"/>
      <c r="F163" s="38"/>
      <c r="G163" s="38"/>
    </row>
    <row r="164" spans="4:7" ht="15.75" customHeight="1">
      <c r="D164" s="38"/>
      <c r="F164" s="38"/>
      <c r="G164" s="38"/>
    </row>
    <row r="165" spans="4:7" ht="15.75" customHeight="1">
      <c r="D165" s="38"/>
      <c r="F165" s="38"/>
      <c r="G165" s="38"/>
    </row>
    <row r="166" spans="4:7" ht="15.75" customHeight="1">
      <c r="D166" s="38"/>
      <c r="F166" s="38"/>
      <c r="G166" s="38"/>
    </row>
    <row r="167" spans="4:7" ht="15.75" customHeight="1">
      <c r="D167" s="38"/>
      <c r="F167" s="38"/>
      <c r="G167" s="38"/>
    </row>
    <row r="168" spans="4:7" ht="15.75" customHeight="1">
      <c r="D168" s="38"/>
      <c r="F168" s="38"/>
      <c r="G168" s="38"/>
    </row>
    <row r="169" spans="4:7" ht="15.75" customHeight="1">
      <c r="D169" s="38"/>
      <c r="F169" s="38"/>
      <c r="G169" s="38"/>
    </row>
    <row r="170" spans="4:7" ht="15.75" customHeight="1">
      <c r="D170" s="38"/>
      <c r="F170" s="38"/>
      <c r="G170" s="38"/>
    </row>
    <row r="171" spans="4:7" ht="15.75" customHeight="1">
      <c r="D171" s="38"/>
      <c r="F171" s="38"/>
      <c r="G171" s="38"/>
    </row>
    <row r="172" spans="4:7" ht="15.75" customHeight="1">
      <c r="D172" s="38"/>
      <c r="F172" s="38"/>
      <c r="G172" s="38"/>
    </row>
    <row r="173" spans="4:7" ht="15.75" customHeight="1">
      <c r="D173" s="38"/>
      <c r="F173" s="38"/>
      <c r="G173" s="38"/>
    </row>
    <row r="174" spans="4:7" ht="15.75" customHeight="1">
      <c r="D174" s="38"/>
      <c r="F174" s="38"/>
      <c r="G174" s="38"/>
    </row>
    <row r="175" spans="4:7" ht="15.75" customHeight="1">
      <c r="D175" s="38"/>
      <c r="F175" s="38"/>
      <c r="G175" s="38"/>
    </row>
    <row r="176" spans="4:7" ht="15.75" customHeight="1">
      <c r="D176" s="38"/>
      <c r="F176" s="38"/>
      <c r="G176" s="38"/>
    </row>
    <row r="177" spans="4:7" ht="15.75" customHeight="1">
      <c r="D177" s="38"/>
      <c r="F177" s="38"/>
      <c r="G177" s="38"/>
    </row>
    <row r="178" spans="4:7" ht="15.75" customHeight="1">
      <c r="D178" s="38"/>
      <c r="F178" s="38"/>
      <c r="G178" s="38"/>
    </row>
    <row r="179" spans="4:7" ht="15.75" customHeight="1">
      <c r="D179" s="38"/>
      <c r="F179" s="38"/>
      <c r="G179" s="38"/>
    </row>
    <row r="180" spans="4:7" ht="15.75" customHeight="1">
      <c r="D180" s="38"/>
      <c r="F180" s="38"/>
      <c r="G180" s="38"/>
    </row>
    <row r="181" spans="4:7" ht="15.75" customHeight="1">
      <c r="D181" s="38"/>
      <c r="F181" s="38"/>
      <c r="G181" s="38"/>
    </row>
    <row r="182" spans="4:7" ht="15.75" customHeight="1">
      <c r="D182" s="38"/>
      <c r="F182" s="38"/>
      <c r="G182" s="38"/>
    </row>
    <row r="183" spans="4:7" ht="15.75" customHeight="1">
      <c r="D183" s="38"/>
      <c r="F183" s="38"/>
      <c r="G183" s="38"/>
    </row>
    <row r="184" spans="4:7" ht="15.75" customHeight="1">
      <c r="D184" s="38"/>
      <c r="F184" s="38"/>
      <c r="G184" s="38"/>
    </row>
    <row r="185" spans="4:7" ht="15.75" customHeight="1">
      <c r="D185" s="38"/>
      <c r="F185" s="38"/>
      <c r="G185" s="38"/>
    </row>
    <row r="186" spans="4:7" ht="15.75" customHeight="1">
      <c r="D186" s="38"/>
      <c r="F186" s="38"/>
      <c r="G186" s="38"/>
    </row>
    <row r="187" spans="4:7" ht="15.75" customHeight="1">
      <c r="D187" s="38"/>
      <c r="F187" s="38"/>
      <c r="G187" s="38"/>
    </row>
    <row r="188" spans="4:7" ht="15.75" customHeight="1">
      <c r="D188" s="38"/>
      <c r="F188" s="38"/>
      <c r="G188" s="38"/>
    </row>
    <row r="189" spans="4:7" ht="15.75" customHeight="1">
      <c r="D189" s="38"/>
      <c r="F189" s="38"/>
      <c r="G189" s="38"/>
    </row>
    <row r="190" spans="4:7" ht="15.75" customHeight="1">
      <c r="D190" s="38"/>
      <c r="F190" s="38"/>
      <c r="G190" s="38"/>
    </row>
    <row r="191" spans="4:7" ht="15.75" customHeight="1">
      <c r="D191" s="38"/>
      <c r="F191" s="38"/>
      <c r="G191" s="38"/>
    </row>
    <row r="192" spans="4:7" ht="15.75" customHeight="1">
      <c r="D192" s="38"/>
      <c r="F192" s="38"/>
      <c r="G192" s="38"/>
    </row>
    <row r="193" spans="4:7" ht="15.75" customHeight="1">
      <c r="D193" s="38"/>
      <c r="F193" s="38"/>
      <c r="G193" s="38"/>
    </row>
    <row r="194" spans="4:7" ht="15.75" customHeight="1">
      <c r="D194" s="38"/>
      <c r="F194" s="38"/>
      <c r="G194" s="38"/>
    </row>
    <row r="195" spans="4:7" ht="15.75" customHeight="1">
      <c r="D195" s="38"/>
      <c r="F195" s="38"/>
      <c r="G195" s="38"/>
    </row>
    <row r="196" spans="4:7" ht="15.75" customHeight="1">
      <c r="D196" s="38"/>
      <c r="F196" s="38"/>
      <c r="G196" s="38"/>
    </row>
    <row r="197" spans="4:7" ht="15.75" customHeight="1">
      <c r="D197" s="38"/>
      <c r="F197" s="38"/>
      <c r="G197" s="38"/>
    </row>
    <row r="198" spans="4:7" ht="15.75" customHeight="1">
      <c r="D198" s="38"/>
      <c r="F198" s="38"/>
      <c r="G198" s="38"/>
    </row>
    <row r="199" spans="4:7" ht="15.75" customHeight="1">
      <c r="D199" s="38"/>
      <c r="F199" s="38"/>
      <c r="G199" s="38"/>
    </row>
    <row r="200" spans="4:7" ht="15.75" customHeight="1">
      <c r="D200" s="38"/>
      <c r="F200" s="38"/>
      <c r="G200" s="38"/>
    </row>
    <row r="201" spans="4:7" ht="15.75" customHeight="1">
      <c r="D201" s="38"/>
      <c r="F201" s="38"/>
      <c r="G201" s="38"/>
    </row>
    <row r="202" spans="4:7" ht="15.75" customHeight="1">
      <c r="D202" s="38"/>
      <c r="F202" s="38"/>
      <c r="G202" s="38"/>
    </row>
    <row r="203" spans="4:7" ht="15.75" customHeight="1">
      <c r="D203" s="38"/>
      <c r="F203" s="38"/>
      <c r="G203" s="38"/>
    </row>
    <row r="204" spans="4:7" ht="15.75" customHeight="1">
      <c r="D204" s="38"/>
      <c r="F204" s="38"/>
      <c r="G204" s="38"/>
    </row>
    <row r="205" spans="4:7" ht="15.75" customHeight="1">
      <c r="D205" s="38"/>
      <c r="F205" s="38"/>
      <c r="G205" s="38"/>
    </row>
    <row r="206" spans="4:7" ht="15.75" customHeight="1">
      <c r="D206" s="38"/>
      <c r="F206" s="38"/>
      <c r="G206" s="38"/>
    </row>
    <row r="207" spans="4:7" ht="15.75" customHeight="1">
      <c r="D207" s="38"/>
      <c r="F207" s="38"/>
      <c r="G207" s="38"/>
    </row>
    <row r="208" spans="4:7" ht="15.75" customHeight="1">
      <c r="D208" s="38"/>
      <c r="F208" s="38"/>
      <c r="G208" s="38"/>
    </row>
    <row r="209" spans="4:7" ht="15.75" customHeight="1">
      <c r="D209" s="38"/>
      <c r="F209" s="38"/>
      <c r="G209" s="38"/>
    </row>
    <row r="210" spans="4:7" ht="15.75" customHeight="1">
      <c r="D210" s="38"/>
      <c r="F210" s="38"/>
      <c r="G210" s="38"/>
    </row>
    <row r="211" spans="4:7" ht="15.75" customHeight="1">
      <c r="D211" s="38"/>
      <c r="F211" s="38"/>
      <c r="G211" s="38"/>
    </row>
    <row r="212" spans="4:7" ht="15.75" customHeight="1">
      <c r="D212" s="38"/>
      <c r="F212" s="38"/>
      <c r="G212" s="38"/>
    </row>
    <row r="213" spans="4:7" ht="15.75" customHeight="1">
      <c r="D213" s="38"/>
      <c r="F213" s="38"/>
      <c r="G213" s="38"/>
    </row>
    <row r="214" spans="4:7" ht="15.75" customHeight="1">
      <c r="D214" s="38"/>
      <c r="F214" s="38"/>
      <c r="G214" s="38"/>
    </row>
    <row r="215" spans="4:7" ht="15.75" customHeight="1">
      <c r="D215" s="38"/>
      <c r="F215" s="38"/>
      <c r="G215" s="38"/>
    </row>
    <row r="216" spans="4:7" ht="15.75" customHeight="1">
      <c r="D216" s="38"/>
      <c r="F216" s="38"/>
      <c r="G216" s="38"/>
    </row>
    <row r="217" spans="4:7" ht="15.75" customHeight="1">
      <c r="D217" s="38"/>
      <c r="F217" s="38"/>
      <c r="G217" s="38"/>
    </row>
    <row r="218" spans="4:7" ht="15.75" customHeight="1">
      <c r="D218" s="38"/>
      <c r="F218" s="38"/>
      <c r="G218" s="38"/>
    </row>
    <row r="219" spans="4:7" ht="15.75" customHeight="1">
      <c r="D219" s="38"/>
      <c r="F219" s="38"/>
      <c r="G219" s="38"/>
    </row>
    <row r="220" spans="4:7" ht="15.75" customHeight="1">
      <c r="D220" s="38"/>
      <c r="F220" s="38"/>
      <c r="G220" s="38"/>
    </row>
    <row r="221" spans="4:7" ht="15.75" customHeight="1">
      <c r="D221" s="38"/>
      <c r="F221" s="38"/>
      <c r="G221" s="38"/>
    </row>
    <row r="222" spans="4:7" ht="15.75" customHeight="1">
      <c r="D222" s="38"/>
      <c r="F222" s="38"/>
      <c r="G222" s="38"/>
    </row>
    <row r="223" spans="4:7" ht="15.75" customHeight="1">
      <c r="D223" s="38"/>
      <c r="F223" s="38"/>
      <c r="G223" s="38"/>
    </row>
    <row r="224" spans="4:7" ht="15.75" customHeight="1">
      <c r="D224" s="38"/>
      <c r="F224" s="38"/>
      <c r="G224" s="38"/>
    </row>
    <row r="225" spans="4:7" ht="15.75" customHeight="1">
      <c r="D225" s="38"/>
      <c r="F225" s="38"/>
      <c r="G225" s="38"/>
    </row>
    <row r="226" spans="4:7" ht="15.75" customHeight="1"/>
    <row r="227" spans="4:7" ht="15.75" customHeight="1"/>
    <row r="228" spans="4:7" ht="15.75" customHeight="1"/>
    <row r="229" spans="4:7" ht="15.75" customHeight="1"/>
    <row r="230" spans="4:7" ht="15.75" customHeight="1"/>
    <row r="231" spans="4:7" ht="15.75" customHeight="1"/>
    <row r="232" spans="4:7" ht="15.75" customHeight="1"/>
    <row r="233" spans="4:7" ht="15.75" customHeight="1"/>
    <row r="234" spans="4:7" ht="15.75" customHeight="1"/>
    <row r="235" spans="4:7" ht="15.75" customHeight="1"/>
    <row r="236" spans="4:7" ht="15.75" customHeight="1"/>
    <row r="237" spans="4:7" ht="15.75" customHeight="1"/>
    <row r="238" spans="4:7" ht="15.75" customHeight="1"/>
    <row r="239" spans="4:7" ht="15.75" customHeight="1"/>
    <row r="240" spans="4: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A1:G9"/>
    <mergeCell ref="A11:A19"/>
    <mergeCell ref="B11:B19"/>
    <mergeCell ref="C11:C19"/>
    <mergeCell ref="D11:D19"/>
    <mergeCell ref="D44:E44"/>
    <mergeCell ref="F44:G44"/>
    <mergeCell ref="C20:C26"/>
    <mergeCell ref="D20:D26"/>
    <mergeCell ref="A27:A34"/>
    <mergeCell ref="B27:B34"/>
    <mergeCell ref="C27:C34"/>
    <mergeCell ref="D27:D34"/>
    <mergeCell ref="F36:G36"/>
    <mergeCell ref="A20:A26"/>
    <mergeCell ref="B20:B26"/>
    <mergeCell ref="D36:E36"/>
    <mergeCell ref="D40:E40"/>
    <mergeCell ref="F40:G40"/>
  </mergeCells>
  <pageMargins left="0.7" right="0.7" top="0.75" bottom="0.75" header="0" footer="0"/>
  <pageSetup scale="56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workbookViewId="0"/>
  </sheetViews>
  <sheetFormatPr defaultColWidth="12.59765625" defaultRowHeight="15" customHeight="1"/>
  <cols>
    <col min="1" max="1" width="7.59765625" customWidth="1"/>
    <col min="2" max="2" width="15.3984375" customWidth="1"/>
    <col min="3" max="3" width="11.09765625" customWidth="1"/>
    <col min="4" max="4" width="8" customWidth="1"/>
    <col min="5" max="5" width="18.09765625" customWidth="1"/>
    <col min="6" max="6" width="7.59765625" customWidth="1"/>
    <col min="7" max="7" width="18" customWidth="1"/>
    <col min="8" max="24" width="7.59765625" customWidth="1"/>
  </cols>
  <sheetData>
    <row r="1" spans="1:24" ht="13.8">
      <c r="A1" s="133"/>
      <c r="B1" s="117"/>
      <c r="C1" s="117"/>
      <c r="D1" s="117"/>
      <c r="E1" s="117"/>
      <c r="F1" s="117"/>
      <c r="G1" s="117"/>
    </row>
    <row r="2" spans="1:24" ht="15" customHeight="1">
      <c r="A2" s="117"/>
      <c r="B2" s="117"/>
      <c r="C2" s="117"/>
      <c r="D2" s="117"/>
      <c r="E2" s="117"/>
      <c r="F2" s="117"/>
      <c r="G2" s="117"/>
    </row>
    <row r="3" spans="1:24" ht="15" customHeight="1">
      <c r="A3" s="117"/>
      <c r="B3" s="117"/>
      <c r="C3" s="117"/>
      <c r="D3" s="117"/>
      <c r="E3" s="117"/>
      <c r="F3" s="117"/>
      <c r="G3" s="117"/>
    </row>
    <row r="4" spans="1:24" ht="15" customHeight="1">
      <c r="A4" s="117"/>
      <c r="B4" s="117"/>
      <c r="C4" s="117"/>
      <c r="D4" s="117"/>
      <c r="E4" s="117"/>
      <c r="F4" s="117"/>
      <c r="G4" s="117"/>
    </row>
    <row r="5" spans="1:24" ht="15" customHeight="1">
      <c r="A5" s="117"/>
      <c r="B5" s="117"/>
      <c r="C5" s="117"/>
      <c r="D5" s="117"/>
      <c r="E5" s="117"/>
      <c r="F5" s="117"/>
      <c r="G5" s="117"/>
    </row>
    <row r="6" spans="1:24" ht="15" customHeight="1">
      <c r="A6" s="117"/>
      <c r="B6" s="117"/>
      <c r="C6" s="117"/>
      <c r="D6" s="117"/>
      <c r="E6" s="117"/>
      <c r="F6" s="117"/>
      <c r="G6" s="117"/>
    </row>
    <row r="7" spans="1:24" ht="13.8">
      <c r="A7" s="137"/>
      <c r="B7" s="137"/>
      <c r="C7" s="137"/>
      <c r="D7" s="137"/>
      <c r="E7" s="137"/>
      <c r="F7" s="137"/>
      <c r="G7" s="137"/>
    </row>
    <row r="8" spans="1:24" ht="69" customHeight="1">
      <c r="A8" s="47" t="s">
        <v>49</v>
      </c>
      <c r="B8" s="47" t="s">
        <v>50</v>
      </c>
      <c r="C8" s="47" t="s">
        <v>51</v>
      </c>
      <c r="D8" s="48" t="s">
        <v>52</v>
      </c>
      <c r="E8" s="47" t="s">
        <v>53</v>
      </c>
      <c r="F8" s="47" t="s">
        <v>54</v>
      </c>
      <c r="G8" s="47" t="s">
        <v>55</v>
      </c>
    </row>
    <row r="9" spans="1:24" ht="45.75" customHeight="1">
      <c r="A9" s="138">
        <v>1</v>
      </c>
      <c r="B9" s="141" t="s">
        <v>25</v>
      </c>
      <c r="C9" s="141" t="s">
        <v>88</v>
      </c>
      <c r="D9" s="141">
        <v>10</v>
      </c>
      <c r="E9" s="49" t="s">
        <v>89</v>
      </c>
      <c r="F9" s="50" t="s">
        <v>59</v>
      </c>
      <c r="G9" s="51" t="s">
        <v>9</v>
      </c>
    </row>
    <row r="10" spans="1:24" ht="14.4">
      <c r="A10" s="139"/>
      <c r="B10" s="129"/>
      <c r="C10" s="129"/>
      <c r="D10" s="129"/>
      <c r="E10" s="52" t="s">
        <v>90</v>
      </c>
      <c r="F10" s="42" t="s">
        <v>59</v>
      </c>
      <c r="G10" s="53" t="s">
        <v>9</v>
      </c>
    </row>
    <row r="11" spans="1:24" ht="14.4">
      <c r="A11" s="139"/>
      <c r="B11" s="129"/>
      <c r="C11" s="129"/>
      <c r="D11" s="129"/>
      <c r="E11" s="52" t="s">
        <v>91</v>
      </c>
      <c r="F11" s="42" t="s">
        <v>59</v>
      </c>
      <c r="G11" s="53" t="s">
        <v>9</v>
      </c>
    </row>
    <row r="12" spans="1:24" ht="14.4">
      <c r="A12" s="139"/>
      <c r="B12" s="129"/>
      <c r="C12" s="129"/>
      <c r="D12" s="129"/>
      <c r="E12" s="52" t="s">
        <v>92</v>
      </c>
      <c r="F12" s="42" t="s">
        <v>59</v>
      </c>
      <c r="G12" s="53" t="s">
        <v>9</v>
      </c>
    </row>
    <row r="13" spans="1:24" ht="14.4">
      <c r="A13" s="139"/>
      <c r="B13" s="129"/>
      <c r="C13" s="129"/>
      <c r="D13" s="129"/>
      <c r="E13" s="52" t="s">
        <v>93</v>
      </c>
      <c r="F13" s="42" t="s">
        <v>59</v>
      </c>
      <c r="G13" s="53" t="s">
        <v>9</v>
      </c>
    </row>
    <row r="14" spans="1:24" ht="14.4">
      <c r="A14" s="139"/>
      <c r="B14" s="129"/>
      <c r="C14" s="129"/>
      <c r="D14" s="129"/>
      <c r="E14" s="52" t="s">
        <v>94</v>
      </c>
      <c r="F14" s="42" t="s">
        <v>59</v>
      </c>
      <c r="G14" s="53" t="s">
        <v>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ht="14.4">
      <c r="A15" s="139"/>
      <c r="B15" s="129"/>
      <c r="C15" s="129"/>
      <c r="D15" s="129"/>
      <c r="E15" s="52" t="s">
        <v>95</v>
      </c>
      <c r="F15" s="42" t="s">
        <v>59</v>
      </c>
      <c r="G15" s="53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4" ht="14.4">
      <c r="A16" s="139"/>
      <c r="B16" s="129"/>
      <c r="C16" s="129"/>
      <c r="D16" s="129"/>
      <c r="E16" s="52" t="s">
        <v>96</v>
      </c>
      <c r="F16" s="42" t="s">
        <v>73</v>
      </c>
      <c r="G16" s="54" t="s">
        <v>6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spans="1:24" ht="15.75" customHeight="1">
      <c r="A17" s="139"/>
      <c r="B17" s="129"/>
      <c r="C17" s="129"/>
      <c r="D17" s="129"/>
      <c r="E17" s="52" t="s">
        <v>97</v>
      </c>
      <c r="F17" s="42" t="s">
        <v>73</v>
      </c>
      <c r="G17" s="54" t="s">
        <v>6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4" ht="15.75" customHeight="1">
      <c r="A18" s="140"/>
      <c r="B18" s="142"/>
      <c r="C18" s="142"/>
      <c r="D18" s="142"/>
      <c r="E18" s="55" t="s">
        <v>98</v>
      </c>
      <c r="F18" s="56" t="s">
        <v>73</v>
      </c>
      <c r="G18" s="57" t="s">
        <v>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5.75" customHeight="1">
      <c r="A19" s="135"/>
      <c r="B19" s="136"/>
      <c r="C19" s="143"/>
      <c r="D19" s="136"/>
      <c r="E19" s="52" t="s">
        <v>99</v>
      </c>
      <c r="F19" s="58" t="s">
        <v>73</v>
      </c>
      <c r="G19" s="42" t="s">
        <v>7</v>
      </c>
    </row>
    <row r="20" spans="1:24" ht="15.75" customHeight="1">
      <c r="A20" s="129"/>
      <c r="B20" s="129"/>
      <c r="C20" s="129"/>
      <c r="D20" s="129"/>
      <c r="E20" s="52" t="s">
        <v>100</v>
      </c>
      <c r="F20" s="58" t="s">
        <v>101</v>
      </c>
      <c r="G20" s="42" t="s">
        <v>7</v>
      </c>
    </row>
    <row r="21" spans="1:24" ht="15.75" customHeight="1">
      <c r="A21" s="129"/>
      <c r="B21" s="129"/>
      <c r="C21" s="129"/>
      <c r="D21" s="129"/>
      <c r="E21" s="52" t="s">
        <v>102</v>
      </c>
      <c r="F21" s="58" t="s">
        <v>73</v>
      </c>
      <c r="G21" s="42" t="s">
        <v>7</v>
      </c>
    </row>
    <row r="22" spans="1:24" ht="15.75" customHeight="1">
      <c r="A22" s="129"/>
      <c r="B22" s="129"/>
      <c r="C22" s="129"/>
      <c r="D22" s="129"/>
      <c r="E22" s="52" t="s">
        <v>103</v>
      </c>
      <c r="F22" s="58" t="s">
        <v>101</v>
      </c>
      <c r="G22" s="42" t="s">
        <v>7</v>
      </c>
    </row>
    <row r="23" spans="1:24" ht="15.75" customHeight="1">
      <c r="A23" s="129"/>
      <c r="B23" s="129"/>
      <c r="C23" s="129"/>
      <c r="D23" s="129"/>
      <c r="E23" s="52" t="s">
        <v>104</v>
      </c>
      <c r="F23" s="58" t="s">
        <v>101</v>
      </c>
      <c r="G23" s="42" t="s">
        <v>7</v>
      </c>
    </row>
    <row r="24" spans="1:24" ht="15.75" customHeight="1">
      <c r="A24" s="130"/>
      <c r="B24" s="130"/>
      <c r="C24" s="130"/>
      <c r="D24" s="130"/>
      <c r="E24" s="52" t="s">
        <v>105</v>
      </c>
      <c r="F24" s="58" t="s">
        <v>101</v>
      </c>
      <c r="G24" s="42" t="s">
        <v>7</v>
      </c>
    </row>
    <row r="25" spans="1:24" ht="15.75" customHeight="1">
      <c r="D25" s="38"/>
    </row>
    <row r="26" spans="1:24" ht="15.75" customHeight="1">
      <c r="D26" s="125" t="s">
        <v>87</v>
      </c>
      <c r="E26" s="121"/>
      <c r="F26" s="126" t="str">
        <f>B9</f>
        <v>Zero Hunger</v>
      </c>
      <c r="G26" s="127"/>
    </row>
    <row r="27" spans="1:24" ht="15.75" customHeight="1">
      <c r="D27" s="44" t="s">
        <v>6</v>
      </c>
      <c r="E27" s="45" t="s">
        <v>7</v>
      </c>
      <c r="F27" s="45" t="s">
        <v>8</v>
      </c>
      <c r="G27" s="45" t="s">
        <v>9</v>
      </c>
    </row>
    <row r="28" spans="1:24" ht="15.75" customHeight="1">
      <c r="D28" s="46">
        <f t="shared" ref="D28:G28" si="0">COUNTIF($G$9:$G$18,D27)</f>
        <v>3</v>
      </c>
      <c r="E28" s="46">
        <f t="shared" si="0"/>
        <v>0</v>
      </c>
      <c r="F28" s="46">
        <f t="shared" si="0"/>
        <v>0</v>
      </c>
      <c r="G28" s="46">
        <f t="shared" si="0"/>
        <v>7</v>
      </c>
    </row>
    <row r="29" spans="1:24" ht="15.75" customHeight="1">
      <c r="D29" s="38"/>
    </row>
    <row r="30" spans="1:24" ht="15.75" customHeight="1">
      <c r="D30" s="125" t="s">
        <v>87</v>
      </c>
      <c r="E30" s="121"/>
      <c r="F30" s="126" t="s">
        <v>106</v>
      </c>
      <c r="G30" s="127"/>
    </row>
    <row r="31" spans="1:24" ht="15.75" customHeight="1">
      <c r="D31" s="44" t="s">
        <v>6</v>
      </c>
      <c r="E31" s="45" t="s">
        <v>7</v>
      </c>
      <c r="F31" s="45" t="s">
        <v>8</v>
      </c>
      <c r="G31" s="45" t="s">
        <v>9</v>
      </c>
    </row>
    <row r="32" spans="1:24" ht="15.75" customHeight="1">
      <c r="D32" s="46">
        <f t="shared" ref="D32:G32" si="1">COUNTIF($G$19:$G$24,D31)</f>
        <v>0</v>
      </c>
      <c r="E32" s="46">
        <f t="shared" si="1"/>
        <v>6</v>
      </c>
      <c r="F32" s="46">
        <f t="shared" si="1"/>
        <v>0</v>
      </c>
      <c r="G32" s="46">
        <f t="shared" si="1"/>
        <v>0</v>
      </c>
    </row>
    <row r="33" spans="4:4" ht="15.75" customHeight="1">
      <c r="D33" s="38"/>
    </row>
    <row r="34" spans="4:4" ht="15.75" customHeight="1">
      <c r="D34" s="38"/>
    </row>
    <row r="35" spans="4:4" ht="15.75" customHeight="1">
      <c r="D35" s="38"/>
    </row>
    <row r="36" spans="4:4" ht="15.75" customHeight="1">
      <c r="D36" s="38"/>
    </row>
    <row r="37" spans="4:4" ht="15.75" customHeight="1">
      <c r="D37" s="38"/>
    </row>
    <row r="38" spans="4:4" ht="15.75" customHeight="1">
      <c r="D38" s="38"/>
    </row>
    <row r="39" spans="4:4" ht="15.75" customHeight="1">
      <c r="D39" s="38"/>
    </row>
    <row r="40" spans="4:4" ht="15.75" customHeight="1">
      <c r="D40" s="38"/>
    </row>
    <row r="41" spans="4:4" ht="15.75" customHeight="1">
      <c r="D41" s="38"/>
    </row>
    <row r="42" spans="4:4" ht="15.75" customHeight="1">
      <c r="D42" s="38"/>
    </row>
    <row r="43" spans="4:4" ht="15.75" customHeight="1">
      <c r="D43" s="38"/>
    </row>
    <row r="44" spans="4:4" ht="15.75" customHeight="1">
      <c r="D44" s="38"/>
    </row>
    <row r="45" spans="4:4" ht="15.75" customHeight="1">
      <c r="D45" s="38"/>
    </row>
    <row r="46" spans="4:4" ht="15.75" customHeight="1">
      <c r="D46" s="38"/>
    </row>
    <row r="47" spans="4:4" ht="15.75" customHeight="1">
      <c r="D47" s="38"/>
    </row>
    <row r="48" spans="4:4" ht="15.75" customHeight="1">
      <c r="D48" s="38"/>
    </row>
    <row r="49" spans="4:4" ht="15.75" customHeight="1">
      <c r="D49" s="38"/>
    </row>
    <row r="50" spans="4:4" ht="15.75" customHeight="1">
      <c r="D50" s="38"/>
    </row>
    <row r="51" spans="4:4" ht="15.75" customHeight="1">
      <c r="D51" s="38"/>
    </row>
    <row r="52" spans="4:4" ht="15.75" customHeight="1">
      <c r="D52" s="38"/>
    </row>
    <row r="53" spans="4:4" ht="15.75" customHeight="1">
      <c r="D53" s="38"/>
    </row>
    <row r="54" spans="4:4" ht="15.75" customHeight="1">
      <c r="D54" s="38"/>
    </row>
    <row r="55" spans="4:4" ht="15.75" customHeight="1">
      <c r="D55" s="38"/>
    </row>
    <row r="56" spans="4:4" ht="15.75" customHeight="1">
      <c r="D56" s="38"/>
    </row>
    <row r="57" spans="4:4" ht="15.75" customHeight="1">
      <c r="D57" s="38"/>
    </row>
    <row r="58" spans="4:4" ht="15.75" customHeight="1">
      <c r="D58" s="38"/>
    </row>
    <row r="59" spans="4:4" ht="15.75" customHeight="1">
      <c r="D59" s="38"/>
    </row>
    <row r="60" spans="4:4" ht="15.75" customHeight="1">
      <c r="D60" s="38"/>
    </row>
    <row r="61" spans="4:4" ht="15.75" customHeight="1">
      <c r="D61" s="38"/>
    </row>
    <row r="62" spans="4:4" ht="15.75" customHeight="1">
      <c r="D62" s="38"/>
    </row>
    <row r="63" spans="4:4" ht="15.75" customHeight="1">
      <c r="D63" s="38"/>
    </row>
    <row r="64" spans="4:4" ht="15.75" customHeight="1">
      <c r="D64" s="38"/>
    </row>
    <row r="65" spans="4:4" ht="15.75" customHeight="1">
      <c r="D65" s="38"/>
    </row>
    <row r="66" spans="4:4" ht="15.75" customHeight="1">
      <c r="D66" s="38"/>
    </row>
    <row r="67" spans="4:4" ht="15.75" customHeight="1">
      <c r="D67" s="38"/>
    </row>
    <row r="68" spans="4:4" ht="15.75" customHeight="1">
      <c r="D68" s="38"/>
    </row>
    <row r="69" spans="4:4" ht="15.75" customHeight="1">
      <c r="D69" s="38"/>
    </row>
    <row r="70" spans="4:4" ht="15.75" customHeight="1">
      <c r="D70" s="38"/>
    </row>
    <row r="71" spans="4:4" ht="15.75" customHeight="1">
      <c r="D71" s="38"/>
    </row>
    <row r="72" spans="4:4" ht="15.75" customHeight="1">
      <c r="D72" s="38"/>
    </row>
    <row r="73" spans="4:4" ht="15.75" customHeight="1">
      <c r="D73" s="38"/>
    </row>
    <row r="74" spans="4:4" ht="15.75" customHeight="1">
      <c r="D74" s="38"/>
    </row>
    <row r="75" spans="4:4" ht="15.75" customHeight="1">
      <c r="D75" s="38"/>
    </row>
    <row r="76" spans="4:4" ht="15.75" customHeight="1">
      <c r="D76" s="38"/>
    </row>
    <row r="77" spans="4:4" ht="15.75" customHeight="1">
      <c r="D77" s="38"/>
    </row>
    <row r="78" spans="4:4" ht="15.75" customHeight="1">
      <c r="D78" s="38"/>
    </row>
    <row r="79" spans="4:4" ht="15.75" customHeight="1">
      <c r="D79" s="38"/>
    </row>
    <row r="80" spans="4:4" ht="15.75" customHeight="1">
      <c r="D80" s="38"/>
    </row>
    <row r="81" spans="4:4" ht="15.75" customHeight="1">
      <c r="D81" s="38"/>
    </row>
    <row r="82" spans="4:4" ht="15.75" customHeight="1">
      <c r="D82" s="38"/>
    </row>
    <row r="83" spans="4:4" ht="15.75" customHeight="1">
      <c r="D83" s="38"/>
    </row>
    <row r="84" spans="4:4" ht="15.75" customHeight="1">
      <c r="D84" s="38"/>
    </row>
    <row r="85" spans="4:4" ht="15.75" customHeight="1">
      <c r="D85" s="38"/>
    </row>
    <row r="86" spans="4:4" ht="15.75" customHeight="1">
      <c r="D86" s="38"/>
    </row>
    <row r="87" spans="4:4" ht="15.75" customHeight="1">
      <c r="D87" s="38"/>
    </row>
    <row r="88" spans="4:4" ht="15.75" customHeight="1">
      <c r="D88" s="38"/>
    </row>
    <row r="89" spans="4:4" ht="15.75" customHeight="1">
      <c r="D89" s="38"/>
    </row>
    <row r="90" spans="4:4" ht="15.75" customHeight="1">
      <c r="D90" s="38"/>
    </row>
    <row r="91" spans="4:4" ht="15.75" customHeight="1">
      <c r="D91" s="38"/>
    </row>
    <row r="92" spans="4:4" ht="15.75" customHeight="1">
      <c r="D92" s="38"/>
    </row>
    <row r="93" spans="4:4" ht="15.75" customHeight="1">
      <c r="D93" s="38"/>
    </row>
    <row r="94" spans="4:4" ht="15.75" customHeight="1">
      <c r="D94" s="38"/>
    </row>
    <row r="95" spans="4:4" ht="15.75" customHeight="1">
      <c r="D95" s="38"/>
    </row>
    <row r="96" spans="4:4" ht="15.75" customHeight="1">
      <c r="D96" s="38"/>
    </row>
    <row r="97" spans="4:4" ht="15.75" customHeight="1">
      <c r="D97" s="38"/>
    </row>
    <row r="98" spans="4:4" ht="15.75" customHeight="1">
      <c r="D98" s="38"/>
    </row>
    <row r="99" spans="4:4" ht="15.75" customHeight="1">
      <c r="D99" s="38"/>
    </row>
    <row r="100" spans="4:4" ht="15.75" customHeight="1">
      <c r="D100" s="38"/>
    </row>
    <row r="101" spans="4:4" ht="15.75" customHeight="1">
      <c r="D101" s="38"/>
    </row>
    <row r="102" spans="4:4" ht="15.75" customHeight="1">
      <c r="D102" s="38"/>
    </row>
    <row r="103" spans="4:4" ht="15.75" customHeight="1">
      <c r="D103" s="38"/>
    </row>
    <row r="104" spans="4:4" ht="15.75" customHeight="1">
      <c r="D104" s="38"/>
    </row>
    <row r="105" spans="4:4" ht="15.75" customHeight="1">
      <c r="D105" s="38"/>
    </row>
    <row r="106" spans="4:4" ht="15.75" customHeight="1">
      <c r="D106" s="38"/>
    </row>
    <row r="107" spans="4:4" ht="15.75" customHeight="1">
      <c r="D107" s="38"/>
    </row>
    <row r="108" spans="4:4" ht="15.75" customHeight="1">
      <c r="D108" s="38"/>
    </row>
    <row r="109" spans="4:4" ht="15.75" customHeight="1">
      <c r="D109" s="38"/>
    </row>
    <row r="110" spans="4:4" ht="15.75" customHeight="1">
      <c r="D110" s="38"/>
    </row>
    <row r="111" spans="4:4" ht="15.75" customHeight="1">
      <c r="D111" s="38"/>
    </row>
    <row r="112" spans="4:4" ht="15.75" customHeight="1">
      <c r="D112" s="38"/>
    </row>
    <row r="113" spans="4:4" ht="15.75" customHeight="1">
      <c r="D113" s="38"/>
    </row>
    <row r="114" spans="4:4" ht="15.75" customHeight="1">
      <c r="D114" s="38"/>
    </row>
    <row r="115" spans="4:4" ht="15.75" customHeight="1">
      <c r="D115" s="38"/>
    </row>
    <row r="116" spans="4:4" ht="15.75" customHeight="1">
      <c r="D116" s="38"/>
    </row>
    <row r="117" spans="4:4" ht="15.75" customHeight="1">
      <c r="D117" s="38"/>
    </row>
    <row r="118" spans="4:4" ht="15.75" customHeight="1">
      <c r="D118" s="38"/>
    </row>
    <row r="119" spans="4:4" ht="15.75" customHeight="1">
      <c r="D119" s="38"/>
    </row>
    <row r="120" spans="4:4" ht="15.75" customHeight="1">
      <c r="D120" s="38"/>
    </row>
    <row r="121" spans="4:4" ht="15.75" customHeight="1">
      <c r="D121" s="38"/>
    </row>
    <row r="122" spans="4:4" ht="15.75" customHeight="1">
      <c r="D122" s="38"/>
    </row>
    <row r="123" spans="4:4" ht="15.75" customHeight="1">
      <c r="D123" s="38"/>
    </row>
    <row r="124" spans="4:4" ht="15.75" customHeight="1">
      <c r="D124" s="38"/>
    </row>
    <row r="125" spans="4:4" ht="15.75" customHeight="1">
      <c r="D125" s="38"/>
    </row>
    <row r="126" spans="4:4" ht="15.75" customHeight="1">
      <c r="D126" s="38"/>
    </row>
    <row r="127" spans="4:4" ht="15.75" customHeight="1">
      <c r="D127" s="38"/>
    </row>
    <row r="128" spans="4:4" ht="15.75" customHeight="1">
      <c r="D128" s="38"/>
    </row>
    <row r="129" spans="4:4" ht="15.75" customHeight="1">
      <c r="D129" s="38"/>
    </row>
    <row r="130" spans="4:4" ht="15.75" customHeight="1">
      <c r="D130" s="38"/>
    </row>
    <row r="131" spans="4:4" ht="15.75" customHeight="1">
      <c r="D131" s="38"/>
    </row>
    <row r="132" spans="4:4" ht="15.75" customHeight="1">
      <c r="D132" s="38"/>
    </row>
    <row r="133" spans="4:4" ht="15.75" customHeight="1">
      <c r="D133" s="38"/>
    </row>
    <row r="134" spans="4:4" ht="15.75" customHeight="1">
      <c r="D134" s="38"/>
    </row>
    <row r="135" spans="4:4" ht="15.75" customHeight="1">
      <c r="D135" s="38"/>
    </row>
    <row r="136" spans="4:4" ht="15.75" customHeight="1">
      <c r="D136" s="38"/>
    </row>
    <row r="137" spans="4:4" ht="15.75" customHeight="1">
      <c r="D137" s="38"/>
    </row>
    <row r="138" spans="4:4" ht="15.75" customHeight="1">
      <c r="D138" s="38"/>
    </row>
    <row r="139" spans="4:4" ht="15.75" customHeight="1">
      <c r="D139" s="38"/>
    </row>
    <row r="140" spans="4:4" ht="15.75" customHeight="1">
      <c r="D140" s="38"/>
    </row>
    <row r="141" spans="4:4" ht="15.75" customHeight="1">
      <c r="D141" s="38"/>
    </row>
    <row r="142" spans="4:4" ht="15.75" customHeight="1">
      <c r="D142" s="38"/>
    </row>
    <row r="143" spans="4:4" ht="15.75" customHeight="1">
      <c r="D143" s="38"/>
    </row>
    <row r="144" spans="4:4" ht="15.75" customHeight="1">
      <c r="D144" s="38"/>
    </row>
    <row r="145" spans="4:4" ht="15.75" customHeight="1">
      <c r="D145" s="38"/>
    </row>
    <row r="146" spans="4:4" ht="15.75" customHeight="1">
      <c r="D146" s="38"/>
    </row>
    <row r="147" spans="4:4" ht="15.75" customHeight="1">
      <c r="D147" s="38"/>
    </row>
    <row r="148" spans="4:4" ht="15.75" customHeight="1">
      <c r="D148" s="38"/>
    </row>
    <row r="149" spans="4:4" ht="15.75" customHeight="1">
      <c r="D149" s="38"/>
    </row>
    <row r="150" spans="4:4" ht="15.75" customHeight="1">
      <c r="D150" s="38"/>
    </row>
    <row r="151" spans="4:4" ht="15.75" customHeight="1">
      <c r="D151" s="38"/>
    </row>
    <row r="152" spans="4:4" ht="15.75" customHeight="1">
      <c r="D152" s="38"/>
    </row>
    <row r="153" spans="4:4" ht="15.75" customHeight="1">
      <c r="D153" s="38"/>
    </row>
    <row r="154" spans="4:4" ht="15.75" customHeight="1">
      <c r="D154" s="38"/>
    </row>
    <row r="155" spans="4:4" ht="15.75" customHeight="1">
      <c r="D155" s="38"/>
    </row>
    <row r="156" spans="4:4" ht="15.75" customHeight="1">
      <c r="D156" s="38"/>
    </row>
    <row r="157" spans="4:4" ht="15.75" customHeight="1">
      <c r="D157" s="38"/>
    </row>
    <row r="158" spans="4:4" ht="15.75" customHeight="1">
      <c r="D158" s="38"/>
    </row>
    <row r="159" spans="4:4" ht="15.75" customHeight="1">
      <c r="D159" s="38"/>
    </row>
    <row r="160" spans="4:4" ht="15.75" customHeight="1">
      <c r="D160" s="38"/>
    </row>
    <row r="161" spans="4:4" ht="15.75" customHeight="1">
      <c r="D161" s="38"/>
    </row>
    <row r="162" spans="4:4" ht="15.75" customHeight="1">
      <c r="D162" s="38"/>
    </row>
    <row r="163" spans="4:4" ht="15.75" customHeight="1">
      <c r="D163" s="38"/>
    </row>
    <row r="164" spans="4:4" ht="15.75" customHeight="1">
      <c r="D164" s="38"/>
    </row>
    <row r="165" spans="4:4" ht="15.75" customHeight="1">
      <c r="D165" s="38"/>
    </row>
    <row r="166" spans="4:4" ht="15.75" customHeight="1">
      <c r="D166" s="38"/>
    </row>
    <row r="167" spans="4:4" ht="15.75" customHeight="1">
      <c r="D167" s="38"/>
    </row>
    <row r="168" spans="4:4" ht="15.75" customHeight="1">
      <c r="D168" s="38"/>
    </row>
    <row r="169" spans="4:4" ht="15.75" customHeight="1">
      <c r="D169" s="38"/>
    </row>
    <row r="170" spans="4:4" ht="15.75" customHeight="1">
      <c r="D170" s="38"/>
    </row>
    <row r="171" spans="4:4" ht="15.75" customHeight="1">
      <c r="D171" s="38"/>
    </row>
    <row r="172" spans="4:4" ht="15.75" customHeight="1">
      <c r="D172" s="38"/>
    </row>
    <row r="173" spans="4:4" ht="15.75" customHeight="1">
      <c r="D173" s="38"/>
    </row>
    <row r="174" spans="4:4" ht="15.75" customHeight="1">
      <c r="D174" s="38"/>
    </row>
    <row r="175" spans="4:4" ht="15.75" customHeight="1">
      <c r="D175" s="38"/>
    </row>
    <row r="176" spans="4:4" ht="15.75" customHeight="1">
      <c r="D176" s="38"/>
    </row>
    <row r="177" spans="4:4" ht="15.75" customHeight="1">
      <c r="D177" s="38"/>
    </row>
    <row r="178" spans="4:4" ht="15.75" customHeight="1">
      <c r="D178" s="38"/>
    </row>
    <row r="179" spans="4:4" ht="15.75" customHeight="1">
      <c r="D179" s="38"/>
    </row>
    <row r="180" spans="4:4" ht="15.75" customHeight="1">
      <c r="D180" s="38"/>
    </row>
    <row r="181" spans="4:4" ht="15.75" customHeight="1">
      <c r="D181" s="38"/>
    </row>
    <row r="182" spans="4:4" ht="15.75" customHeight="1">
      <c r="D182" s="38"/>
    </row>
    <row r="183" spans="4:4" ht="15.75" customHeight="1">
      <c r="D183" s="38"/>
    </row>
    <row r="184" spans="4:4" ht="15.75" customHeight="1">
      <c r="D184" s="38"/>
    </row>
    <row r="185" spans="4:4" ht="15.75" customHeight="1">
      <c r="D185" s="38"/>
    </row>
    <row r="186" spans="4:4" ht="15.75" customHeight="1">
      <c r="D186" s="38"/>
    </row>
    <row r="187" spans="4:4" ht="15.75" customHeight="1">
      <c r="D187" s="38"/>
    </row>
    <row r="188" spans="4:4" ht="15.75" customHeight="1">
      <c r="D188" s="38"/>
    </row>
    <row r="189" spans="4:4" ht="15.75" customHeight="1">
      <c r="D189" s="38"/>
    </row>
    <row r="190" spans="4:4" ht="15.75" customHeight="1">
      <c r="D190" s="38"/>
    </row>
    <row r="191" spans="4:4" ht="15.75" customHeight="1">
      <c r="D191" s="38"/>
    </row>
    <row r="192" spans="4:4" ht="15.75" customHeight="1">
      <c r="D192" s="38"/>
    </row>
    <row r="193" spans="4:4" ht="15.75" customHeight="1">
      <c r="D193" s="38"/>
    </row>
    <row r="194" spans="4:4" ht="15.75" customHeight="1">
      <c r="D194" s="38"/>
    </row>
    <row r="195" spans="4:4" ht="15.75" customHeight="1">
      <c r="D195" s="38"/>
    </row>
    <row r="196" spans="4:4" ht="15.75" customHeight="1">
      <c r="D196" s="38"/>
    </row>
    <row r="197" spans="4:4" ht="15.75" customHeight="1">
      <c r="D197" s="38"/>
    </row>
    <row r="198" spans="4:4" ht="15.75" customHeight="1">
      <c r="D198" s="38"/>
    </row>
    <row r="199" spans="4:4" ht="15.75" customHeight="1">
      <c r="D199" s="38"/>
    </row>
    <row r="200" spans="4:4" ht="15.75" customHeight="1">
      <c r="D200" s="38"/>
    </row>
    <row r="201" spans="4:4" ht="15.75" customHeight="1">
      <c r="D201" s="38"/>
    </row>
    <row r="202" spans="4:4" ht="15.75" customHeight="1">
      <c r="D202" s="38"/>
    </row>
    <row r="203" spans="4:4" ht="15.75" customHeight="1">
      <c r="D203" s="38"/>
    </row>
    <row r="204" spans="4:4" ht="15.75" customHeight="1">
      <c r="D204" s="38"/>
    </row>
    <row r="205" spans="4:4" ht="15.75" customHeight="1">
      <c r="D205" s="38"/>
    </row>
    <row r="206" spans="4:4" ht="15.75" customHeight="1">
      <c r="D206" s="38"/>
    </row>
    <row r="207" spans="4:4" ht="15.75" customHeight="1">
      <c r="D207" s="38"/>
    </row>
    <row r="208" spans="4:4" ht="15.75" customHeight="1">
      <c r="D208" s="38"/>
    </row>
    <row r="209" spans="4:4" ht="15.75" customHeight="1">
      <c r="D209" s="38"/>
    </row>
    <row r="210" spans="4:4" ht="15.75" customHeight="1">
      <c r="D210" s="38"/>
    </row>
    <row r="211" spans="4:4" ht="15.75" customHeight="1">
      <c r="D211" s="38"/>
    </row>
    <row r="212" spans="4:4" ht="15.75" customHeight="1">
      <c r="D212" s="38"/>
    </row>
    <row r="213" spans="4:4" ht="15.75" customHeight="1">
      <c r="D213" s="38"/>
    </row>
    <row r="214" spans="4:4" ht="15.75" customHeight="1">
      <c r="D214" s="38"/>
    </row>
    <row r="215" spans="4:4" ht="15.75" customHeight="1">
      <c r="D215" s="38"/>
    </row>
    <row r="216" spans="4:4" ht="15.75" customHeight="1">
      <c r="D216" s="38"/>
    </row>
    <row r="217" spans="4:4" ht="15.75" customHeight="1">
      <c r="D217" s="38"/>
    </row>
    <row r="218" spans="4:4" ht="15.75" customHeight="1">
      <c r="D218" s="38"/>
    </row>
    <row r="219" spans="4:4" ht="15.75" customHeight="1">
      <c r="D219" s="38"/>
    </row>
    <row r="220" spans="4:4" ht="15.75" customHeight="1">
      <c r="D220" s="38"/>
    </row>
    <row r="221" spans="4:4" ht="15.75" customHeight="1">
      <c r="D221" s="38"/>
    </row>
    <row r="222" spans="4:4" ht="15.75" customHeight="1">
      <c r="D222" s="38"/>
    </row>
    <row r="223" spans="4:4" ht="15.75" customHeight="1">
      <c r="D223" s="38"/>
    </row>
    <row r="224" spans="4:4" ht="15.75" customHeight="1">
      <c r="D224" s="38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3">
    <mergeCell ref="D30:E30"/>
    <mergeCell ref="F30:G30"/>
    <mergeCell ref="A19:A24"/>
    <mergeCell ref="B19:B24"/>
    <mergeCell ref="F26:G26"/>
    <mergeCell ref="A1:G7"/>
    <mergeCell ref="A9:A18"/>
    <mergeCell ref="B9:B18"/>
    <mergeCell ref="C9:C18"/>
    <mergeCell ref="D9:D18"/>
    <mergeCell ref="C19:C24"/>
    <mergeCell ref="D19:D24"/>
    <mergeCell ref="D26:E26"/>
  </mergeCells>
  <pageMargins left="0.7" right="0.7" top="0.75" bottom="0.75" header="0" footer="0"/>
  <pageSetup paperSize="9" scale="5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2.59765625" defaultRowHeight="15" customHeight="1"/>
  <cols>
    <col min="1" max="1" width="7.59765625" customWidth="1"/>
    <col min="2" max="2" width="17.09765625" customWidth="1"/>
    <col min="3" max="3" width="21.5" customWidth="1"/>
    <col min="4" max="4" width="8" customWidth="1"/>
    <col min="5" max="5" width="17.19921875" customWidth="1"/>
    <col min="6" max="6" width="7.59765625" customWidth="1"/>
    <col min="7" max="7" width="12.69921875" customWidth="1"/>
  </cols>
  <sheetData>
    <row r="1" spans="1:7" ht="13.8">
      <c r="A1" s="133"/>
      <c r="B1" s="117"/>
      <c r="C1" s="117"/>
      <c r="D1" s="117"/>
      <c r="E1" s="117"/>
      <c r="F1" s="117"/>
      <c r="G1" s="117"/>
    </row>
    <row r="2" spans="1:7" ht="15" customHeight="1">
      <c r="A2" s="117"/>
      <c r="B2" s="117"/>
      <c r="C2" s="117"/>
      <c r="D2" s="117"/>
      <c r="E2" s="117"/>
      <c r="F2" s="117"/>
      <c r="G2" s="117"/>
    </row>
    <row r="3" spans="1:7" ht="15" customHeight="1">
      <c r="A3" s="117"/>
      <c r="B3" s="117"/>
      <c r="C3" s="117"/>
      <c r="D3" s="117"/>
      <c r="E3" s="117"/>
      <c r="F3" s="117"/>
      <c r="G3" s="117"/>
    </row>
    <row r="4" spans="1:7" ht="15" customHeight="1">
      <c r="A4" s="117"/>
      <c r="B4" s="117"/>
      <c r="C4" s="117"/>
      <c r="D4" s="117"/>
      <c r="E4" s="117"/>
      <c r="F4" s="117"/>
      <c r="G4" s="117"/>
    </row>
    <row r="5" spans="1:7" ht="15" customHeight="1">
      <c r="A5" s="117"/>
      <c r="B5" s="117"/>
      <c r="C5" s="117"/>
      <c r="D5" s="117"/>
      <c r="E5" s="117"/>
      <c r="F5" s="117"/>
      <c r="G5" s="117"/>
    </row>
    <row r="6" spans="1:7" ht="15" customHeight="1">
      <c r="A6" s="117"/>
      <c r="B6" s="117"/>
      <c r="C6" s="117"/>
      <c r="D6" s="117"/>
      <c r="E6" s="117"/>
      <c r="F6" s="117"/>
      <c r="G6" s="117"/>
    </row>
    <row r="7" spans="1:7" ht="15" customHeight="1">
      <c r="A7" s="117"/>
      <c r="B7" s="117"/>
      <c r="C7" s="117"/>
      <c r="D7" s="117"/>
      <c r="E7" s="117"/>
      <c r="F7" s="117"/>
      <c r="G7" s="117"/>
    </row>
    <row r="8" spans="1:7" ht="14.4">
      <c r="A8" s="59"/>
      <c r="B8" s="60"/>
      <c r="C8" s="60"/>
      <c r="D8" s="61"/>
      <c r="E8" s="144"/>
      <c r="F8" s="145"/>
      <c r="G8" s="145"/>
    </row>
    <row r="9" spans="1:7" ht="27.6">
      <c r="A9" s="62" t="s">
        <v>49</v>
      </c>
      <c r="B9" s="63" t="s">
        <v>50</v>
      </c>
      <c r="C9" s="63" t="s">
        <v>51</v>
      </c>
      <c r="D9" s="63" t="s">
        <v>52</v>
      </c>
      <c r="E9" s="63" t="s">
        <v>53</v>
      </c>
      <c r="F9" s="63" t="s">
        <v>54</v>
      </c>
      <c r="G9" s="63" t="s">
        <v>55</v>
      </c>
    </row>
    <row r="10" spans="1:7" ht="14.4">
      <c r="A10" s="146">
        <v>1</v>
      </c>
      <c r="B10" s="147" t="s">
        <v>29</v>
      </c>
      <c r="C10" s="147" t="s">
        <v>107</v>
      </c>
      <c r="D10" s="147">
        <v>9</v>
      </c>
      <c r="E10" s="49" t="s">
        <v>108</v>
      </c>
      <c r="F10" s="64" t="s">
        <v>59</v>
      </c>
      <c r="G10" s="50" t="s">
        <v>9</v>
      </c>
    </row>
    <row r="11" spans="1:7" ht="14.4">
      <c r="A11" s="139"/>
      <c r="B11" s="129"/>
      <c r="C11" s="129"/>
      <c r="D11" s="129"/>
      <c r="E11" s="65" t="s">
        <v>109</v>
      </c>
      <c r="F11" s="58" t="s">
        <v>59</v>
      </c>
      <c r="G11" s="42" t="s">
        <v>9</v>
      </c>
    </row>
    <row r="12" spans="1:7" ht="14.4">
      <c r="A12" s="139"/>
      <c r="B12" s="129"/>
      <c r="C12" s="129"/>
      <c r="D12" s="129"/>
      <c r="E12" s="58" t="s">
        <v>110</v>
      </c>
      <c r="F12" s="58" t="s">
        <v>59</v>
      </c>
      <c r="G12" s="42" t="s">
        <v>6</v>
      </c>
    </row>
    <row r="13" spans="1:7" ht="14.4">
      <c r="A13" s="139"/>
      <c r="B13" s="129"/>
      <c r="C13" s="129"/>
      <c r="D13" s="129"/>
      <c r="E13" s="65" t="s">
        <v>111</v>
      </c>
      <c r="F13" s="58" t="s">
        <v>59</v>
      </c>
      <c r="G13" s="42" t="s">
        <v>9</v>
      </c>
    </row>
    <row r="14" spans="1:7" ht="14.4">
      <c r="A14" s="139"/>
      <c r="B14" s="129"/>
      <c r="C14" s="129"/>
      <c r="D14" s="129"/>
      <c r="E14" s="65" t="s">
        <v>112</v>
      </c>
      <c r="F14" s="58" t="s">
        <v>59</v>
      </c>
      <c r="G14" s="42" t="s">
        <v>9</v>
      </c>
    </row>
    <row r="15" spans="1:7" ht="14.4">
      <c r="A15" s="139"/>
      <c r="B15" s="129"/>
      <c r="C15" s="129"/>
      <c r="D15" s="129"/>
      <c r="E15" s="65" t="s">
        <v>113</v>
      </c>
      <c r="F15" s="58" t="s">
        <v>59</v>
      </c>
      <c r="G15" s="42" t="s">
        <v>9</v>
      </c>
    </row>
    <row r="16" spans="1:7" ht="14.4">
      <c r="A16" s="139"/>
      <c r="B16" s="129"/>
      <c r="C16" s="129"/>
      <c r="D16" s="129"/>
      <c r="E16" s="65" t="s">
        <v>114</v>
      </c>
      <c r="F16" s="58" t="s">
        <v>59</v>
      </c>
      <c r="G16" s="42" t="s">
        <v>9</v>
      </c>
    </row>
    <row r="17" spans="1:7" ht="14.4">
      <c r="A17" s="139"/>
      <c r="B17" s="129"/>
      <c r="C17" s="129"/>
      <c r="D17" s="129"/>
      <c r="E17" s="65" t="s">
        <v>115</v>
      </c>
      <c r="F17" s="58" t="s">
        <v>59</v>
      </c>
      <c r="G17" s="42" t="s">
        <v>9</v>
      </c>
    </row>
    <row r="18" spans="1:7" ht="14.4">
      <c r="A18" s="140"/>
      <c r="B18" s="142"/>
      <c r="C18" s="142"/>
      <c r="D18" s="142"/>
      <c r="E18" s="66" t="s">
        <v>116</v>
      </c>
      <c r="F18" s="67" t="s">
        <v>59</v>
      </c>
      <c r="G18" s="56" t="s">
        <v>9</v>
      </c>
    </row>
    <row r="19" spans="1:7" ht="14.4">
      <c r="A19" s="38"/>
      <c r="B19" s="38"/>
      <c r="C19" s="38"/>
      <c r="D19" s="38"/>
      <c r="E19" s="38"/>
      <c r="F19" s="38"/>
      <c r="G19" s="38"/>
    </row>
    <row r="20" spans="1:7" ht="14.4">
      <c r="A20" s="38"/>
      <c r="B20" s="38"/>
      <c r="C20" s="38"/>
      <c r="D20" s="125" t="s">
        <v>87</v>
      </c>
      <c r="E20" s="121"/>
      <c r="F20" s="126" t="str">
        <f>B10</f>
        <v>Electronic Health Record Management System</v>
      </c>
      <c r="G20" s="127"/>
    </row>
    <row r="21" spans="1:7" ht="15.75" customHeight="1">
      <c r="A21" s="38"/>
      <c r="B21" s="38"/>
      <c r="C21" s="38"/>
      <c r="D21" s="44" t="s">
        <v>6</v>
      </c>
      <c r="E21" s="45" t="s">
        <v>7</v>
      </c>
      <c r="F21" s="45" t="s">
        <v>8</v>
      </c>
      <c r="G21" s="45" t="s">
        <v>9</v>
      </c>
    </row>
    <row r="22" spans="1:7" ht="15.75" customHeight="1">
      <c r="A22" s="38"/>
      <c r="B22" s="38"/>
      <c r="C22" s="38"/>
      <c r="D22" s="46">
        <f t="shared" ref="D22:G22" si="0">COUNTIF($G$10:$G$18,D21)</f>
        <v>1</v>
      </c>
      <c r="E22" s="46">
        <f t="shared" si="0"/>
        <v>0</v>
      </c>
      <c r="F22" s="46">
        <f t="shared" si="0"/>
        <v>0</v>
      </c>
      <c r="G22" s="46">
        <f t="shared" si="0"/>
        <v>8</v>
      </c>
    </row>
    <row r="23" spans="1:7" ht="15.75" customHeight="1">
      <c r="A23" s="38"/>
      <c r="B23" s="38"/>
      <c r="C23" s="38"/>
      <c r="D23" s="38"/>
      <c r="E23" s="68" t="s">
        <v>13</v>
      </c>
      <c r="F23" s="38"/>
      <c r="G23" s="38"/>
    </row>
    <row r="24" spans="1:7" ht="15.75" customHeight="1">
      <c r="A24" s="38"/>
      <c r="B24" s="38"/>
      <c r="C24" s="38"/>
      <c r="D24" s="38"/>
      <c r="E24" s="38"/>
      <c r="F24" s="38"/>
      <c r="G24" s="38"/>
    </row>
    <row r="25" spans="1:7" ht="15.75" customHeight="1">
      <c r="A25" s="38"/>
      <c r="B25" s="38"/>
      <c r="C25" s="38"/>
      <c r="D25" s="38"/>
      <c r="E25" s="38"/>
      <c r="F25" s="38"/>
      <c r="G25" s="38"/>
    </row>
    <row r="26" spans="1:7" ht="15.75" customHeight="1">
      <c r="A26" s="38"/>
      <c r="B26" s="38"/>
      <c r="C26" s="38"/>
      <c r="D26" s="38"/>
      <c r="E26" s="38"/>
      <c r="F26" s="38"/>
      <c r="G26" s="38"/>
    </row>
    <row r="27" spans="1:7" ht="15.75" customHeight="1">
      <c r="D27" s="38"/>
    </row>
    <row r="28" spans="1:7" ht="15.75" customHeight="1">
      <c r="D28" s="38"/>
    </row>
    <row r="29" spans="1:7" ht="15.75" customHeight="1">
      <c r="D29" s="38"/>
    </row>
    <row r="30" spans="1:7" ht="15.75" customHeight="1">
      <c r="D30" s="38"/>
    </row>
    <row r="31" spans="1:7" ht="15.75" customHeight="1">
      <c r="D31" s="38"/>
    </row>
    <row r="32" spans="1:7" ht="15.75" customHeight="1">
      <c r="D32" s="38"/>
    </row>
    <row r="33" spans="4:4" ht="15.75" customHeight="1">
      <c r="D33" s="38"/>
    </row>
    <row r="34" spans="4:4" ht="15.75" customHeight="1">
      <c r="D34" s="38"/>
    </row>
    <row r="35" spans="4:4" ht="15.75" customHeight="1">
      <c r="D35" s="38"/>
    </row>
    <row r="36" spans="4:4" ht="15.75" customHeight="1">
      <c r="D36" s="38"/>
    </row>
    <row r="37" spans="4:4" ht="15.75" customHeight="1">
      <c r="D37" s="38"/>
    </row>
    <row r="38" spans="4:4" ht="15.75" customHeight="1">
      <c r="D38" s="38"/>
    </row>
    <row r="39" spans="4:4" ht="15.75" customHeight="1">
      <c r="D39" s="38"/>
    </row>
    <row r="40" spans="4:4" ht="15.75" customHeight="1">
      <c r="D40" s="38"/>
    </row>
    <row r="41" spans="4:4" ht="15.75" customHeight="1">
      <c r="D41" s="38"/>
    </row>
    <row r="42" spans="4:4" ht="15.75" customHeight="1">
      <c r="D42" s="38"/>
    </row>
    <row r="43" spans="4:4" ht="15.75" customHeight="1">
      <c r="D43" s="38"/>
    </row>
    <row r="44" spans="4:4" ht="15.75" customHeight="1">
      <c r="D44" s="38"/>
    </row>
    <row r="45" spans="4:4" ht="15.75" customHeight="1">
      <c r="D45" s="38"/>
    </row>
    <row r="46" spans="4:4" ht="15.75" customHeight="1">
      <c r="D46" s="38"/>
    </row>
    <row r="47" spans="4:4" ht="15.75" customHeight="1">
      <c r="D47" s="38"/>
    </row>
    <row r="48" spans="4:4" ht="15.75" customHeight="1">
      <c r="D48" s="38"/>
    </row>
    <row r="49" spans="4:4" ht="15.75" customHeight="1">
      <c r="D49" s="38"/>
    </row>
    <row r="50" spans="4:4" ht="15.75" customHeight="1">
      <c r="D50" s="38"/>
    </row>
    <row r="51" spans="4:4" ht="15.75" customHeight="1">
      <c r="D51" s="38"/>
    </row>
    <row r="52" spans="4:4" ht="15.75" customHeight="1">
      <c r="D52" s="38"/>
    </row>
    <row r="53" spans="4:4" ht="15.75" customHeight="1">
      <c r="D53" s="38"/>
    </row>
    <row r="54" spans="4:4" ht="15.75" customHeight="1">
      <c r="D54" s="38"/>
    </row>
    <row r="55" spans="4:4" ht="15.75" customHeight="1">
      <c r="D55" s="38"/>
    </row>
    <row r="56" spans="4:4" ht="15.75" customHeight="1">
      <c r="D56" s="38"/>
    </row>
    <row r="57" spans="4:4" ht="15.75" customHeight="1">
      <c r="D57" s="38"/>
    </row>
    <row r="58" spans="4:4" ht="15.75" customHeight="1">
      <c r="D58" s="38"/>
    </row>
    <row r="59" spans="4:4" ht="15.75" customHeight="1">
      <c r="D59" s="38"/>
    </row>
    <row r="60" spans="4:4" ht="15.75" customHeight="1">
      <c r="D60" s="38"/>
    </row>
    <row r="61" spans="4:4" ht="15.75" customHeight="1">
      <c r="D61" s="38"/>
    </row>
    <row r="62" spans="4:4" ht="15.75" customHeight="1">
      <c r="D62" s="38"/>
    </row>
    <row r="63" spans="4:4" ht="15.75" customHeight="1">
      <c r="D63" s="38"/>
    </row>
    <row r="64" spans="4:4" ht="15.75" customHeight="1">
      <c r="D64" s="38"/>
    </row>
    <row r="65" spans="4:4" ht="15.75" customHeight="1">
      <c r="D65" s="38"/>
    </row>
    <row r="66" spans="4:4" ht="15.75" customHeight="1">
      <c r="D66" s="38"/>
    </row>
    <row r="67" spans="4:4" ht="15.75" customHeight="1">
      <c r="D67" s="38"/>
    </row>
    <row r="68" spans="4:4" ht="15.75" customHeight="1">
      <c r="D68" s="38"/>
    </row>
    <row r="69" spans="4:4" ht="15.75" customHeight="1">
      <c r="D69" s="38"/>
    </row>
    <row r="70" spans="4:4" ht="15.75" customHeight="1">
      <c r="D70" s="38"/>
    </row>
    <row r="71" spans="4:4" ht="15.75" customHeight="1">
      <c r="D71" s="38"/>
    </row>
    <row r="72" spans="4:4" ht="15.75" customHeight="1">
      <c r="D72" s="38"/>
    </row>
    <row r="73" spans="4:4" ht="15.75" customHeight="1">
      <c r="D73" s="38"/>
    </row>
    <row r="74" spans="4:4" ht="15.75" customHeight="1">
      <c r="D74" s="38"/>
    </row>
    <row r="75" spans="4:4" ht="15.75" customHeight="1">
      <c r="D75" s="38"/>
    </row>
    <row r="76" spans="4:4" ht="15.75" customHeight="1">
      <c r="D76" s="38"/>
    </row>
    <row r="77" spans="4:4" ht="15.75" customHeight="1">
      <c r="D77" s="38"/>
    </row>
    <row r="78" spans="4:4" ht="15.75" customHeight="1">
      <c r="D78" s="38"/>
    </row>
    <row r="79" spans="4:4" ht="15.75" customHeight="1">
      <c r="D79" s="38"/>
    </row>
    <row r="80" spans="4:4" ht="15.75" customHeight="1">
      <c r="D80" s="38"/>
    </row>
    <row r="81" spans="4:4" ht="15.75" customHeight="1">
      <c r="D81" s="38"/>
    </row>
    <row r="82" spans="4:4" ht="15.75" customHeight="1">
      <c r="D82" s="38"/>
    </row>
    <row r="83" spans="4:4" ht="15.75" customHeight="1">
      <c r="D83" s="38"/>
    </row>
    <row r="84" spans="4:4" ht="15.75" customHeight="1">
      <c r="D84" s="38"/>
    </row>
    <row r="85" spans="4:4" ht="15.75" customHeight="1">
      <c r="D85" s="38"/>
    </row>
    <row r="86" spans="4:4" ht="15.75" customHeight="1">
      <c r="D86" s="38"/>
    </row>
    <row r="87" spans="4:4" ht="15.75" customHeight="1">
      <c r="D87" s="38"/>
    </row>
    <row r="88" spans="4:4" ht="15.75" customHeight="1">
      <c r="D88" s="38"/>
    </row>
    <row r="89" spans="4:4" ht="15.75" customHeight="1">
      <c r="D89" s="38"/>
    </row>
    <row r="90" spans="4:4" ht="15.75" customHeight="1">
      <c r="D90" s="38"/>
    </row>
    <row r="91" spans="4:4" ht="15.75" customHeight="1">
      <c r="D91" s="38"/>
    </row>
    <row r="92" spans="4:4" ht="15.75" customHeight="1">
      <c r="D92" s="38"/>
    </row>
    <row r="93" spans="4:4" ht="15.75" customHeight="1">
      <c r="D93" s="38"/>
    </row>
    <row r="94" spans="4:4" ht="15.75" customHeight="1">
      <c r="D94" s="38"/>
    </row>
    <row r="95" spans="4:4" ht="15.75" customHeight="1">
      <c r="D95" s="38"/>
    </row>
    <row r="96" spans="4:4" ht="15.75" customHeight="1">
      <c r="D96" s="38"/>
    </row>
    <row r="97" spans="4:4" ht="15.75" customHeight="1">
      <c r="D97" s="38"/>
    </row>
    <row r="98" spans="4:4" ht="15.75" customHeight="1">
      <c r="D98" s="38"/>
    </row>
    <row r="99" spans="4:4" ht="15.75" customHeight="1">
      <c r="D99" s="38"/>
    </row>
    <row r="100" spans="4:4" ht="15.75" customHeight="1">
      <c r="D100" s="38"/>
    </row>
    <row r="101" spans="4:4" ht="15.75" customHeight="1">
      <c r="D101" s="38"/>
    </row>
    <row r="102" spans="4:4" ht="15.75" customHeight="1">
      <c r="D102" s="38"/>
    </row>
    <row r="103" spans="4:4" ht="15.75" customHeight="1">
      <c r="D103" s="38"/>
    </row>
    <row r="104" spans="4:4" ht="15.75" customHeight="1">
      <c r="D104" s="38"/>
    </row>
    <row r="105" spans="4:4" ht="15.75" customHeight="1">
      <c r="D105" s="38"/>
    </row>
    <row r="106" spans="4:4" ht="15.75" customHeight="1">
      <c r="D106" s="38"/>
    </row>
    <row r="107" spans="4:4" ht="15.75" customHeight="1">
      <c r="D107" s="38"/>
    </row>
    <row r="108" spans="4:4" ht="15.75" customHeight="1">
      <c r="D108" s="38"/>
    </row>
    <row r="109" spans="4:4" ht="15.75" customHeight="1">
      <c r="D109" s="38"/>
    </row>
    <row r="110" spans="4:4" ht="15.75" customHeight="1">
      <c r="D110" s="38"/>
    </row>
    <row r="111" spans="4:4" ht="15.75" customHeight="1">
      <c r="D111" s="38"/>
    </row>
    <row r="112" spans="4:4" ht="15.75" customHeight="1">
      <c r="D112" s="38"/>
    </row>
    <row r="113" spans="4:4" ht="15.75" customHeight="1">
      <c r="D113" s="38"/>
    </row>
    <row r="114" spans="4:4" ht="15.75" customHeight="1">
      <c r="D114" s="38"/>
    </row>
    <row r="115" spans="4:4" ht="15.75" customHeight="1">
      <c r="D115" s="38"/>
    </row>
    <row r="116" spans="4:4" ht="15.75" customHeight="1">
      <c r="D116" s="38"/>
    </row>
    <row r="117" spans="4:4" ht="15.75" customHeight="1">
      <c r="D117" s="38"/>
    </row>
    <row r="118" spans="4:4" ht="15.75" customHeight="1">
      <c r="D118" s="38"/>
    </row>
    <row r="119" spans="4:4" ht="15.75" customHeight="1">
      <c r="D119" s="38"/>
    </row>
    <row r="120" spans="4:4" ht="15.75" customHeight="1">
      <c r="D120" s="38"/>
    </row>
    <row r="121" spans="4:4" ht="15.75" customHeight="1">
      <c r="D121" s="38"/>
    </row>
    <row r="122" spans="4:4" ht="15.75" customHeight="1">
      <c r="D122" s="38"/>
    </row>
    <row r="123" spans="4:4" ht="15.75" customHeight="1">
      <c r="D123" s="38"/>
    </row>
    <row r="124" spans="4:4" ht="15.75" customHeight="1">
      <c r="D124" s="38"/>
    </row>
    <row r="125" spans="4:4" ht="15.75" customHeight="1">
      <c r="D125" s="38"/>
    </row>
    <row r="126" spans="4:4" ht="15.75" customHeight="1">
      <c r="D126" s="38"/>
    </row>
    <row r="127" spans="4:4" ht="15.75" customHeight="1">
      <c r="D127" s="38"/>
    </row>
    <row r="128" spans="4:4" ht="15.75" customHeight="1">
      <c r="D128" s="38"/>
    </row>
    <row r="129" spans="4:4" ht="15.75" customHeight="1">
      <c r="D129" s="38"/>
    </row>
    <row r="130" spans="4:4" ht="15.75" customHeight="1">
      <c r="D130" s="38"/>
    </row>
    <row r="131" spans="4:4" ht="15.75" customHeight="1">
      <c r="D131" s="38"/>
    </row>
    <row r="132" spans="4:4" ht="15.75" customHeight="1">
      <c r="D132" s="38"/>
    </row>
    <row r="133" spans="4:4" ht="15.75" customHeight="1">
      <c r="D133" s="38"/>
    </row>
    <row r="134" spans="4:4" ht="15.75" customHeight="1">
      <c r="D134" s="38"/>
    </row>
    <row r="135" spans="4:4" ht="15.75" customHeight="1">
      <c r="D135" s="38"/>
    </row>
    <row r="136" spans="4:4" ht="15.75" customHeight="1">
      <c r="D136" s="38"/>
    </row>
    <row r="137" spans="4:4" ht="15.75" customHeight="1">
      <c r="D137" s="38"/>
    </row>
    <row r="138" spans="4:4" ht="15.75" customHeight="1">
      <c r="D138" s="38"/>
    </row>
    <row r="139" spans="4:4" ht="15.75" customHeight="1">
      <c r="D139" s="38"/>
    </row>
    <row r="140" spans="4:4" ht="15.75" customHeight="1">
      <c r="D140" s="38"/>
    </row>
    <row r="141" spans="4:4" ht="15.75" customHeight="1">
      <c r="D141" s="38"/>
    </row>
    <row r="142" spans="4:4" ht="15.75" customHeight="1">
      <c r="D142" s="38"/>
    </row>
    <row r="143" spans="4:4" ht="15.75" customHeight="1">
      <c r="D143" s="38"/>
    </row>
    <row r="144" spans="4:4" ht="15.75" customHeight="1">
      <c r="D144" s="38"/>
    </row>
    <row r="145" spans="4:4" ht="15.75" customHeight="1">
      <c r="D145" s="38"/>
    </row>
    <row r="146" spans="4:4" ht="15.75" customHeight="1">
      <c r="D146" s="38"/>
    </row>
    <row r="147" spans="4:4" ht="15.75" customHeight="1">
      <c r="D147" s="38"/>
    </row>
    <row r="148" spans="4:4" ht="15.75" customHeight="1">
      <c r="D148" s="38"/>
    </row>
    <row r="149" spans="4:4" ht="15.75" customHeight="1">
      <c r="D149" s="38"/>
    </row>
    <row r="150" spans="4:4" ht="15.75" customHeight="1">
      <c r="D150" s="38"/>
    </row>
    <row r="151" spans="4:4" ht="15.75" customHeight="1">
      <c r="D151" s="38"/>
    </row>
    <row r="152" spans="4:4" ht="15.75" customHeight="1">
      <c r="D152" s="38"/>
    </row>
    <row r="153" spans="4:4" ht="15.75" customHeight="1">
      <c r="D153" s="38"/>
    </row>
    <row r="154" spans="4:4" ht="15.75" customHeight="1">
      <c r="D154" s="38"/>
    </row>
    <row r="155" spans="4:4" ht="15.75" customHeight="1">
      <c r="D155" s="38"/>
    </row>
    <row r="156" spans="4:4" ht="15.75" customHeight="1">
      <c r="D156" s="38"/>
    </row>
    <row r="157" spans="4:4" ht="15.75" customHeight="1">
      <c r="D157" s="38"/>
    </row>
    <row r="158" spans="4:4" ht="15.75" customHeight="1">
      <c r="D158" s="38"/>
    </row>
    <row r="159" spans="4:4" ht="15.75" customHeight="1">
      <c r="D159" s="38"/>
    </row>
    <row r="160" spans="4:4" ht="15.75" customHeight="1">
      <c r="D160" s="38"/>
    </row>
    <row r="161" spans="4:4" ht="15.75" customHeight="1">
      <c r="D161" s="38"/>
    </row>
    <row r="162" spans="4:4" ht="15.75" customHeight="1">
      <c r="D162" s="38"/>
    </row>
    <row r="163" spans="4:4" ht="15.75" customHeight="1">
      <c r="D163" s="38"/>
    </row>
    <row r="164" spans="4:4" ht="15.75" customHeight="1">
      <c r="D164" s="38"/>
    </row>
    <row r="165" spans="4:4" ht="15.75" customHeight="1">
      <c r="D165" s="38"/>
    </row>
    <row r="166" spans="4:4" ht="15.75" customHeight="1">
      <c r="D166" s="38"/>
    </row>
    <row r="167" spans="4:4" ht="15.75" customHeight="1">
      <c r="D167" s="38"/>
    </row>
    <row r="168" spans="4:4" ht="15.75" customHeight="1">
      <c r="D168" s="38"/>
    </row>
    <row r="169" spans="4:4" ht="15.75" customHeight="1">
      <c r="D169" s="38"/>
    </row>
    <row r="170" spans="4:4" ht="15.75" customHeight="1">
      <c r="D170" s="38"/>
    </row>
    <row r="171" spans="4:4" ht="15.75" customHeight="1">
      <c r="D171" s="38"/>
    </row>
    <row r="172" spans="4:4" ht="15.75" customHeight="1">
      <c r="D172" s="38"/>
    </row>
    <row r="173" spans="4:4" ht="15.75" customHeight="1">
      <c r="D173" s="38"/>
    </row>
    <row r="174" spans="4:4" ht="15.75" customHeight="1">
      <c r="D174" s="38"/>
    </row>
    <row r="175" spans="4:4" ht="15.75" customHeight="1">
      <c r="D175" s="38"/>
    </row>
    <row r="176" spans="4:4" ht="15.75" customHeight="1">
      <c r="D176" s="38"/>
    </row>
    <row r="177" spans="4:4" ht="15.75" customHeight="1">
      <c r="D177" s="38"/>
    </row>
    <row r="178" spans="4:4" ht="15.75" customHeight="1">
      <c r="D178" s="38"/>
    </row>
    <row r="179" spans="4:4" ht="15.75" customHeight="1">
      <c r="D179" s="38"/>
    </row>
    <row r="180" spans="4:4" ht="15.75" customHeight="1">
      <c r="D180" s="38"/>
    </row>
    <row r="181" spans="4:4" ht="15.75" customHeight="1">
      <c r="D181" s="38"/>
    </row>
    <row r="182" spans="4:4" ht="15.75" customHeight="1">
      <c r="D182" s="38"/>
    </row>
    <row r="183" spans="4:4" ht="15.75" customHeight="1">
      <c r="D183" s="38"/>
    </row>
    <row r="184" spans="4:4" ht="15.75" customHeight="1">
      <c r="D184" s="38"/>
    </row>
    <row r="185" spans="4:4" ht="15.75" customHeight="1">
      <c r="D185" s="38"/>
    </row>
    <row r="186" spans="4:4" ht="15.75" customHeight="1">
      <c r="D186" s="38"/>
    </row>
    <row r="187" spans="4:4" ht="15.75" customHeight="1">
      <c r="D187" s="38"/>
    </row>
    <row r="188" spans="4:4" ht="15.75" customHeight="1">
      <c r="D188" s="38"/>
    </row>
    <row r="189" spans="4:4" ht="15.75" customHeight="1">
      <c r="D189" s="38"/>
    </row>
    <row r="190" spans="4:4" ht="15.75" customHeight="1">
      <c r="D190" s="38"/>
    </row>
    <row r="191" spans="4:4" ht="15.75" customHeight="1">
      <c r="D191" s="38"/>
    </row>
    <row r="192" spans="4:4" ht="15.75" customHeight="1">
      <c r="D192" s="38"/>
    </row>
    <row r="193" spans="4:4" ht="15.75" customHeight="1">
      <c r="D193" s="38"/>
    </row>
    <row r="194" spans="4:4" ht="15.75" customHeight="1">
      <c r="D194" s="38"/>
    </row>
    <row r="195" spans="4:4" ht="15.75" customHeight="1">
      <c r="D195" s="38"/>
    </row>
    <row r="196" spans="4:4" ht="15.75" customHeight="1">
      <c r="D196" s="38"/>
    </row>
    <row r="197" spans="4:4" ht="15.75" customHeight="1">
      <c r="D197" s="38"/>
    </row>
    <row r="198" spans="4:4" ht="15.75" customHeight="1">
      <c r="D198" s="38"/>
    </row>
    <row r="199" spans="4:4" ht="15.75" customHeight="1">
      <c r="D199" s="38"/>
    </row>
    <row r="200" spans="4:4" ht="15.75" customHeight="1">
      <c r="D200" s="38"/>
    </row>
    <row r="201" spans="4:4" ht="15.75" customHeight="1">
      <c r="D201" s="38"/>
    </row>
    <row r="202" spans="4:4" ht="15.75" customHeight="1">
      <c r="D202" s="38"/>
    </row>
    <row r="203" spans="4:4" ht="15.75" customHeight="1">
      <c r="D203" s="38"/>
    </row>
    <row r="204" spans="4:4" ht="15.75" customHeight="1">
      <c r="D204" s="38"/>
    </row>
    <row r="205" spans="4:4" ht="15.75" customHeight="1">
      <c r="D205" s="38"/>
    </row>
    <row r="206" spans="4:4" ht="15.75" customHeight="1">
      <c r="D206" s="38"/>
    </row>
    <row r="207" spans="4:4" ht="15.75" customHeight="1">
      <c r="D207" s="38"/>
    </row>
    <row r="208" spans="4:4" ht="15.75" customHeight="1">
      <c r="D208" s="38"/>
    </row>
    <row r="209" spans="4:4" ht="15.75" customHeight="1">
      <c r="D209" s="38"/>
    </row>
    <row r="210" spans="4:4" ht="15.75" customHeight="1">
      <c r="D210" s="38"/>
    </row>
    <row r="211" spans="4:4" ht="15.75" customHeight="1">
      <c r="D211" s="38"/>
    </row>
    <row r="212" spans="4:4" ht="15.75" customHeight="1">
      <c r="D212" s="38"/>
    </row>
    <row r="213" spans="4:4" ht="15.75" customHeight="1">
      <c r="D213" s="38"/>
    </row>
    <row r="214" spans="4:4" ht="15.75" customHeight="1">
      <c r="D214" s="38"/>
    </row>
    <row r="215" spans="4:4" ht="15.75" customHeight="1">
      <c r="D215" s="38"/>
    </row>
    <row r="216" spans="4:4" ht="15.75" customHeight="1">
      <c r="D216" s="38"/>
    </row>
    <row r="217" spans="4:4" ht="15.75" customHeight="1">
      <c r="D217" s="38"/>
    </row>
    <row r="218" spans="4:4" ht="15.75" customHeight="1">
      <c r="D218" s="38"/>
    </row>
    <row r="219" spans="4:4" ht="15.75" customHeight="1">
      <c r="D219" s="38"/>
    </row>
    <row r="220" spans="4:4" ht="15.75" customHeight="1">
      <c r="D220" s="38"/>
    </row>
    <row r="221" spans="4:4" ht="15.75" customHeight="1"/>
    <row r="222" spans="4:4" ht="15.75" customHeight="1"/>
    <row r="223" spans="4:4" ht="15.75" customHeight="1"/>
    <row r="224" spans="4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0:E20"/>
    <mergeCell ref="F20:G20"/>
    <mergeCell ref="A1:G7"/>
    <mergeCell ref="E8:G8"/>
    <mergeCell ref="A10:A18"/>
    <mergeCell ref="B10:B18"/>
    <mergeCell ref="C10:C18"/>
    <mergeCell ref="D10:D18"/>
  </mergeCells>
  <pageMargins left="0.7" right="0.7" top="0.75" bottom="0.75" header="0" footer="0"/>
  <pageSetup paperSize="9" scale="56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9765625" defaultRowHeight="15" customHeight="1"/>
  <cols>
    <col min="1" max="1" width="7.59765625" customWidth="1"/>
    <col min="2" max="2" width="14" customWidth="1"/>
    <col min="3" max="4" width="14.19921875" customWidth="1"/>
    <col min="5" max="5" width="18.59765625" customWidth="1"/>
    <col min="6" max="6" width="7.59765625" customWidth="1"/>
    <col min="7" max="7" width="16.09765625" customWidth="1"/>
    <col min="8" max="26" width="7.59765625" customWidth="1"/>
  </cols>
  <sheetData>
    <row r="1" spans="1:26" ht="14.4">
      <c r="A1" s="133"/>
      <c r="B1" s="117"/>
      <c r="C1" s="117"/>
      <c r="D1" s="117"/>
      <c r="E1" s="117"/>
      <c r="F1" s="117"/>
      <c r="G1" s="11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4">
      <c r="A2" s="117"/>
      <c r="B2" s="117"/>
      <c r="C2" s="117"/>
      <c r="D2" s="117"/>
      <c r="E2" s="117"/>
      <c r="F2" s="117"/>
      <c r="G2" s="11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4">
      <c r="A3" s="117"/>
      <c r="B3" s="117"/>
      <c r="C3" s="117"/>
      <c r="D3" s="117"/>
      <c r="E3" s="117"/>
      <c r="F3" s="117"/>
      <c r="G3" s="11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4">
      <c r="A4" s="117"/>
      <c r="B4" s="117"/>
      <c r="C4" s="117"/>
      <c r="D4" s="117"/>
      <c r="E4" s="117"/>
      <c r="F4" s="117"/>
      <c r="G4" s="11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4">
      <c r="A5" s="117"/>
      <c r="B5" s="117"/>
      <c r="C5" s="117"/>
      <c r="D5" s="117"/>
      <c r="E5" s="117"/>
      <c r="F5" s="117"/>
      <c r="G5" s="11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4">
      <c r="A6" s="117"/>
      <c r="B6" s="117"/>
      <c r="C6" s="117"/>
      <c r="D6" s="117"/>
      <c r="E6" s="117"/>
      <c r="F6" s="117"/>
      <c r="G6" s="11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4">
      <c r="A7" s="117"/>
      <c r="B7" s="117"/>
      <c r="C7" s="117"/>
      <c r="D7" s="117"/>
      <c r="E7" s="117"/>
      <c r="F7" s="117"/>
      <c r="G7" s="11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3.8">
      <c r="A8" s="62" t="s">
        <v>49</v>
      </c>
      <c r="B8" s="63" t="s">
        <v>50</v>
      </c>
      <c r="C8" s="63" t="s">
        <v>51</v>
      </c>
      <c r="D8" s="63" t="s">
        <v>52</v>
      </c>
      <c r="E8" s="63" t="s">
        <v>53</v>
      </c>
      <c r="F8" s="63" t="s">
        <v>54</v>
      </c>
      <c r="G8" s="63" t="s">
        <v>55</v>
      </c>
    </row>
    <row r="9" spans="1:26" ht="47.25" customHeight="1">
      <c r="A9" s="148">
        <v>1</v>
      </c>
      <c r="B9" s="147" t="s">
        <v>18</v>
      </c>
      <c r="C9" s="147" t="s">
        <v>117</v>
      </c>
      <c r="D9" s="147">
        <v>4</v>
      </c>
      <c r="E9" s="69" t="s">
        <v>118</v>
      </c>
      <c r="F9" s="70" t="s">
        <v>59</v>
      </c>
      <c r="G9" s="44" t="s">
        <v>6</v>
      </c>
    </row>
    <row r="10" spans="1:26" ht="31.5" customHeight="1">
      <c r="A10" s="139"/>
      <c r="B10" s="129"/>
      <c r="C10" s="129"/>
      <c r="D10" s="129"/>
      <c r="E10" s="69" t="s">
        <v>119</v>
      </c>
      <c r="F10" s="70" t="s">
        <v>59</v>
      </c>
      <c r="G10" s="44" t="s">
        <v>6</v>
      </c>
    </row>
    <row r="11" spans="1:26" ht="32.25" customHeight="1">
      <c r="A11" s="139"/>
      <c r="B11" s="129"/>
      <c r="C11" s="129"/>
      <c r="D11" s="129"/>
      <c r="E11" s="69" t="s">
        <v>120</v>
      </c>
      <c r="F11" s="70" t="s">
        <v>59</v>
      </c>
      <c r="G11" s="44" t="s">
        <v>6</v>
      </c>
    </row>
    <row r="12" spans="1:26" ht="32.25" customHeight="1">
      <c r="A12" s="140"/>
      <c r="B12" s="142"/>
      <c r="C12" s="142"/>
      <c r="D12" s="130"/>
      <c r="E12" s="69" t="s">
        <v>121</v>
      </c>
      <c r="F12" s="70" t="s">
        <v>59</v>
      </c>
      <c r="G12" s="44" t="s">
        <v>6</v>
      </c>
    </row>
    <row r="13" spans="1:26" ht="33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33" customHeight="1">
      <c r="A14" s="71"/>
      <c r="B14" s="71"/>
      <c r="C14" s="71"/>
      <c r="D14" s="125" t="s">
        <v>87</v>
      </c>
      <c r="E14" s="121"/>
      <c r="F14" s="126" t="str">
        <f>B9</f>
        <v>Digital Freedom Foundation</v>
      </c>
      <c r="G14" s="127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33" customHeight="1">
      <c r="A15" s="71"/>
      <c r="B15" s="71"/>
      <c r="C15" s="71"/>
      <c r="D15" s="44" t="s">
        <v>6</v>
      </c>
      <c r="E15" s="45" t="s">
        <v>7</v>
      </c>
      <c r="F15" s="45" t="s">
        <v>8</v>
      </c>
      <c r="G15" s="45" t="s">
        <v>9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33" customHeight="1">
      <c r="A16" s="71"/>
      <c r="B16" s="71"/>
      <c r="C16" s="71"/>
      <c r="D16" s="46">
        <f t="shared" ref="D16:G16" si="0">COUNTIF($G$9:$G$12,D15)</f>
        <v>4</v>
      </c>
      <c r="E16" s="46">
        <f t="shared" si="0"/>
        <v>0</v>
      </c>
      <c r="F16" s="46">
        <f t="shared" si="0"/>
        <v>0</v>
      </c>
      <c r="G16" s="46">
        <f t="shared" si="0"/>
        <v>0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30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D14:E14"/>
    <mergeCell ref="F14:G14"/>
    <mergeCell ref="A1:G7"/>
    <mergeCell ref="A9:A12"/>
    <mergeCell ref="B9:B12"/>
    <mergeCell ref="C9:C12"/>
    <mergeCell ref="D9:D12"/>
  </mergeCells>
  <pageMargins left="0.7" right="0.7" top="0.75" bottom="0.75" header="0" footer="0"/>
  <pageSetup scale="77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2.59765625" defaultRowHeight="15" customHeight="1"/>
  <cols>
    <col min="1" max="1" width="7.59765625" customWidth="1"/>
    <col min="2" max="2" width="14.59765625" customWidth="1"/>
    <col min="3" max="4" width="13.69921875" customWidth="1"/>
    <col min="5" max="5" width="17.8984375" customWidth="1"/>
    <col min="6" max="6" width="7.69921875" customWidth="1"/>
    <col min="7" max="7" width="16.3984375" customWidth="1"/>
    <col min="8" max="26" width="7.59765625" customWidth="1"/>
  </cols>
  <sheetData>
    <row r="1" spans="1:26" ht="14.4">
      <c r="A1" s="133"/>
      <c r="B1" s="117"/>
      <c r="C1" s="117"/>
      <c r="D1" s="117"/>
      <c r="E1" s="117"/>
      <c r="F1" s="117"/>
      <c r="G1" s="11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4">
      <c r="A2" s="117"/>
      <c r="B2" s="117"/>
      <c r="C2" s="117"/>
      <c r="D2" s="117"/>
      <c r="E2" s="117"/>
      <c r="F2" s="117"/>
      <c r="G2" s="11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4">
      <c r="A3" s="117"/>
      <c r="B3" s="117"/>
      <c r="C3" s="117"/>
      <c r="D3" s="117"/>
      <c r="E3" s="117"/>
      <c r="F3" s="117"/>
      <c r="G3" s="11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4">
      <c r="A4" s="117"/>
      <c r="B4" s="117"/>
      <c r="C4" s="117"/>
      <c r="D4" s="117"/>
      <c r="E4" s="117"/>
      <c r="F4" s="117"/>
      <c r="G4" s="11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4">
      <c r="A5" s="117"/>
      <c r="B5" s="117"/>
      <c r="C5" s="117"/>
      <c r="D5" s="117"/>
      <c r="E5" s="117"/>
      <c r="F5" s="117"/>
      <c r="G5" s="11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4">
      <c r="A6" s="117"/>
      <c r="B6" s="117"/>
      <c r="C6" s="117"/>
      <c r="D6" s="117"/>
      <c r="E6" s="117"/>
      <c r="F6" s="117"/>
      <c r="G6" s="11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4">
      <c r="A7" s="117"/>
      <c r="B7" s="117"/>
      <c r="C7" s="117"/>
      <c r="D7" s="117"/>
      <c r="E7" s="117"/>
      <c r="F7" s="117"/>
      <c r="G7" s="11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4">
      <c r="A8" s="117"/>
      <c r="B8" s="117"/>
      <c r="C8" s="117"/>
      <c r="D8" s="117"/>
      <c r="E8" s="117"/>
      <c r="F8" s="117"/>
      <c r="G8" s="11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3.8">
      <c r="A9" s="72" t="s">
        <v>49</v>
      </c>
      <c r="B9" s="73" t="s">
        <v>50</v>
      </c>
      <c r="C9" s="73" t="s">
        <v>51</v>
      </c>
      <c r="D9" s="73" t="s">
        <v>122</v>
      </c>
      <c r="E9" s="73" t="s">
        <v>53</v>
      </c>
      <c r="F9" s="73" t="s">
        <v>54</v>
      </c>
      <c r="G9" s="73" t="s">
        <v>55</v>
      </c>
    </row>
    <row r="10" spans="1:26" ht="15.6">
      <c r="A10" s="148">
        <v>1</v>
      </c>
      <c r="B10" s="147" t="s">
        <v>19</v>
      </c>
      <c r="C10" s="147" t="s">
        <v>123</v>
      </c>
      <c r="D10" s="147">
        <v>6</v>
      </c>
      <c r="E10" s="74" t="s">
        <v>124</v>
      </c>
      <c r="F10" s="75" t="s">
        <v>59</v>
      </c>
      <c r="G10" s="51" t="s">
        <v>7</v>
      </c>
    </row>
    <row r="11" spans="1:26" ht="15.6">
      <c r="A11" s="139"/>
      <c r="B11" s="129"/>
      <c r="C11" s="129"/>
      <c r="D11" s="129"/>
      <c r="E11" s="70" t="s">
        <v>125</v>
      </c>
      <c r="F11" s="15" t="s">
        <v>73</v>
      </c>
      <c r="G11" s="53" t="s">
        <v>7</v>
      </c>
    </row>
    <row r="12" spans="1:26" ht="15.6">
      <c r="A12" s="139"/>
      <c r="B12" s="129"/>
      <c r="C12" s="129"/>
      <c r="D12" s="129"/>
      <c r="E12" s="69" t="s">
        <v>126</v>
      </c>
      <c r="F12" s="15" t="s">
        <v>73</v>
      </c>
      <c r="G12" s="53" t="s">
        <v>7</v>
      </c>
    </row>
    <row r="13" spans="1:26" ht="15.6">
      <c r="A13" s="139"/>
      <c r="B13" s="129"/>
      <c r="C13" s="129"/>
      <c r="D13" s="129"/>
      <c r="E13" s="69" t="s">
        <v>127</v>
      </c>
      <c r="F13" s="15" t="s">
        <v>59</v>
      </c>
      <c r="G13" s="53" t="s">
        <v>7</v>
      </c>
    </row>
    <row r="14" spans="1:26" ht="15.6">
      <c r="A14" s="139"/>
      <c r="B14" s="129"/>
      <c r="C14" s="129"/>
      <c r="D14" s="129"/>
      <c r="E14" s="69" t="s">
        <v>128</v>
      </c>
      <c r="F14" s="15" t="s">
        <v>73</v>
      </c>
      <c r="G14" s="53" t="s">
        <v>7</v>
      </c>
    </row>
    <row r="15" spans="1:26" ht="15.6">
      <c r="A15" s="140"/>
      <c r="B15" s="142"/>
      <c r="C15" s="142"/>
      <c r="D15" s="142"/>
      <c r="E15" s="76" t="s">
        <v>129</v>
      </c>
      <c r="F15" s="28" t="s">
        <v>73</v>
      </c>
      <c r="G15" s="77" t="s">
        <v>7</v>
      </c>
    </row>
    <row r="17" spans="4:7" ht="13.8">
      <c r="D17" s="125" t="s">
        <v>87</v>
      </c>
      <c r="E17" s="121"/>
      <c r="F17" s="126" t="str">
        <f>B10</f>
        <v>Supertech Instrumentation Services (I) Pvt. Ltd.</v>
      </c>
      <c r="G17" s="127"/>
    </row>
    <row r="18" spans="4:7" ht="13.8">
      <c r="D18" s="44" t="s">
        <v>6</v>
      </c>
      <c r="E18" s="45" t="s">
        <v>7</v>
      </c>
      <c r="F18" s="45" t="s">
        <v>8</v>
      </c>
      <c r="G18" s="45" t="s">
        <v>9</v>
      </c>
    </row>
    <row r="19" spans="4:7" ht="14.4">
      <c r="D19" s="46">
        <f t="shared" ref="D19:G19" si="0">COUNTIF($G$10:$G$15,D18)</f>
        <v>0</v>
      </c>
      <c r="E19" s="46">
        <f t="shared" si="0"/>
        <v>6</v>
      </c>
      <c r="F19" s="46">
        <f t="shared" si="0"/>
        <v>0</v>
      </c>
      <c r="G19" s="46">
        <f t="shared" si="0"/>
        <v>0</v>
      </c>
    </row>
    <row r="20" spans="4:7" ht="15.75" customHeight="1"/>
    <row r="21" spans="4:7" ht="15.75" customHeight="1"/>
    <row r="22" spans="4:7" ht="15.75" customHeight="1"/>
    <row r="23" spans="4:7" ht="15.75" customHeight="1"/>
    <row r="24" spans="4:7" ht="15.75" customHeight="1"/>
    <row r="25" spans="4:7" ht="15.75" customHeight="1"/>
    <row r="26" spans="4:7" ht="15.75" customHeight="1"/>
    <row r="27" spans="4:7" ht="15.75" customHeight="1"/>
    <row r="28" spans="4:7" ht="15.75" customHeight="1"/>
    <row r="29" spans="4:7" ht="15.75" customHeight="1"/>
    <row r="30" spans="4:7" ht="15.75" customHeight="1"/>
    <row r="31" spans="4:7" ht="15.75" customHeight="1"/>
    <row r="32" spans="4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D17:E17"/>
    <mergeCell ref="F17:G17"/>
    <mergeCell ref="A1:G8"/>
    <mergeCell ref="A10:A15"/>
    <mergeCell ref="B10:B15"/>
    <mergeCell ref="C10:C15"/>
    <mergeCell ref="D10:D15"/>
  </mergeCells>
  <pageMargins left="0.7" right="0.7" top="0.75" bottom="0.75" header="0" footer="0"/>
  <pageSetup paperSize="9" scale="74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/>
  </sheetViews>
  <sheetFormatPr defaultColWidth="12.59765625" defaultRowHeight="15" customHeight="1"/>
  <cols>
    <col min="1" max="1" width="7.59765625" customWidth="1"/>
    <col min="2" max="2" width="14.69921875" customWidth="1"/>
    <col min="3" max="4" width="15.3984375" customWidth="1"/>
    <col min="5" max="5" width="16.59765625" customWidth="1"/>
    <col min="6" max="6" width="7.59765625" customWidth="1"/>
    <col min="7" max="7" width="16.69921875" customWidth="1"/>
    <col min="8" max="27" width="7.59765625" customWidth="1"/>
  </cols>
  <sheetData>
    <row r="1" spans="1:27" ht="14.4">
      <c r="A1" s="133"/>
      <c r="B1" s="117"/>
      <c r="C1" s="117"/>
      <c r="D1" s="117"/>
      <c r="E1" s="117"/>
      <c r="F1" s="117"/>
      <c r="G1" s="11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4.4">
      <c r="A2" s="117"/>
      <c r="B2" s="117"/>
      <c r="C2" s="117"/>
      <c r="D2" s="117"/>
      <c r="E2" s="117"/>
      <c r="F2" s="117"/>
      <c r="G2" s="11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14.4">
      <c r="A3" s="117"/>
      <c r="B3" s="117"/>
      <c r="C3" s="117"/>
      <c r="D3" s="117"/>
      <c r="E3" s="117"/>
      <c r="F3" s="117"/>
      <c r="G3" s="11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4.4">
      <c r="A4" s="117"/>
      <c r="B4" s="117"/>
      <c r="C4" s="117"/>
      <c r="D4" s="117"/>
      <c r="E4" s="117"/>
      <c r="F4" s="117"/>
      <c r="G4" s="11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4.4">
      <c r="A5" s="117"/>
      <c r="B5" s="117"/>
      <c r="C5" s="117"/>
      <c r="D5" s="117"/>
      <c r="E5" s="117"/>
      <c r="F5" s="117"/>
      <c r="G5" s="11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4.4">
      <c r="A6" s="117"/>
      <c r="B6" s="117"/>
      <c r="C6" s="117"/>
      <c r="D6" s="117"/>
      <c r="E6" s="117"/>
      <c r="F6" s="117"/>
      <c r="G6" s="11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14.4">
      <c r="A7" s="117"/>
      <c r="B7" s="117"/>
      <c r="C7" s="117"/>
      <c r="D7" s="117"/>
      <c r="E7" s="117"/>
      <c r="F7" s="117"/>
      <c r="G7" s="11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14.4">
      <c r="A8" s="117"/>
      <c r="B8" s="117"/>
      <c r="C8" s="117"/>
      <c r="D8" s="117"/>
      <c r="E8" s="117"/>
      <c r="F8" s="117"/>
      <c r="G8" s="11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13.8">
      <c r="A9" s="62" t="s">
        <v>49</v>
      </c>
      <c r="B9" s="63" t="s">
        <v>50</v>
      </c>
      <c r="C9" s="63" t="s">
        <v>51</v>
      </c>
      <c r="D9" s="63" t="s">
        <v>52</v>
      </c>
      <c r="E9" s="63" t="s">
        <v>53</v>
      </c>
      <c r="F9" s="63" t="s">
        <v>54</v>
      </c>
      <c r="G9" s="63" t="s">
        <v>55</v>
      </c>
    </row>
    <row r="10" spans="1:27" ht="15.6">
      <c r="A10" s="148">
        <v>1</v>
      </c>
      <c r="B10" s="147" t="s">
        <v>130</v>
      </c>
      <c r="C10" s="147" t="s">
        <v>131</v>
      </c>
      <c r="D10" s="147">
        <v>9</v>
      </c>
      <c r="E10" s="74" t="s">
        <v>132</v>
      </c>
      <c r="F10" s="78" t="s">
        <v>59</v>
      </c>
      <c r="G10" s="79" t="s">
        <v>6</v>
      </c>
    </row>
    <row r="11" spans="1:27" ht="15.6">
      <c r="A11" s="139"/>
      <c r="B11" s="129"/>
      <c r="C11" s="129"/>
      <c r="D11" s="129"/>
      <c r="E11" s="69" t="s">
        <v>133</v>
      </c>
      <c r="F11" s="70" t="s">
        <v>59</v>
      </c>
      <c r="G11" s="44" t="s">
        <v>6</v>
      </c>
    </row>
    <row r="12" spans="1:27" ht="15.6">
      <c r="A12" s="139"/>
      <c r="B12" s="129"/>
      <c r="C12" s="129"/>
      <c r="D12" s="129"/>
      <c r="E12" s="69" t="s">
        <v>134</v>
      </c>
      <c r="F12" s="70" t="s">
        <v>59</v>
      </c>
      <c r="G12" s="44" t="s">
        <v>6</v>
      </c>
    </row>
    <row r="13" spans="1:27" ht="15.6">
      <c r="A13" s="139"/>
      <c r="B13" s="129"/>
      <c r="C13" s="129"/>
      <c r="D13" s="129"/>
      <c r="E13" s="69" t="s">
        <v>135</v>
      </c>
      <c r="F13" s="70" t="s">
        <v>59</v>
      </c>
      <c r="G13" s="44" t="s">
        <v>6</v>
      </c>
    </row>
    <row r="14" spans="1:27" ht="15.6">
      <c r="A14" s="139"/>
      <c r="B14" s="129"/>
      <c r="C14" s="129"/>
      <c r="D14" s="129"/>
      <c r="E14" s="69" t="s">
        <v>136</v>
      </c>
      <c r="F14" s="70" t="s">
        <v>73</v>
      </c>
      <c r="G14" s="44" t="s">
        <v>6</v>
      </c>
    </row>
    <row r="15" spans="1:27" ht="15.6">
      <c r="A15" s="139"/>
      <c r="B15" s="129"/>
      <c r="C15" s="129"/>
      <c r="D15" s="129"/>
      <c r="E15" s="69" t="s">
        <v>137</v>
      </c>
      <c r="F15" s="70" t="s">
        <v>73</v>
      </c>
      <c r="G15" s="44" t="s">
        <v>6</v>
      </c>
    </row>
    <row r="16" spans="1:27" ht="15.6">
      <c r="A16" s="139"/>
      <c r="B16" s="129"/>
      <c r="C16" s="129"/>
      <c r="D16" s="129"/>
      <c r="E16" s="69" t="s">
        <v>86</v>
      </c>
      <c r="F16" s="70" t="s">
        <v>73</v>
      </c>
      <c r="G16" s="44" t="s">
        <v>6</v>
      </c>
    </row>
    <row r="17" spans="1:7" ht="15.6">
      <c r="A17" s="139"/>
      <c r="B17" s="129"/>
      <c r="C17" s="129"/>
      <c r="D17" s="129"/>
      <c r="E17" s="69" t="s">
        <v>138</v>
      </c>
      <c r="F17" s="70" t="s">
        <v>59</v>
      </c>
      <c r="G17" s="44" t="s">
        <v>6</v>
      </c>
    </row>
    <row r="18" spans="1:7" ht="15.6">
      <c r="A18" s="140"/>
      <c r="B18" s="142"/>
      <c r="C18" s="142"/>
      <c r="D18" s="142"/>
      <c r="E18" s="76" t="s">
        <v>139</v>
      </c>
      <c r="F18" s="80" t="s">
        <v>59</v>
      </c>
      <c r="G18" s="56" t="s">
        <v>9</v>
      </c>
    </row>
    <row r="20" spans="1:7" ht="13.8">
      <c r="D20" s="125" t="s">
        <v>87</v>
      </c>
      <c r="E20" s="121"/>
      <c r="F20" s="126" t="str">
        <f>B10</f>
        <v>Happy Bubbles</v>
      </c>
      <c r="G20" s="127"/>
    </row>
    <row r="21" spans="1:7" ht="15.75" customHeight="1">
      <c r="D21" s="44" t="s">
        <v>6</v>
      </c>
      <c r="E21" s="45" t="s">
        <v>7</v>
      </c>
      <c r="F21" s="45" t="s">
        <v>8</v>
      </c>
      <c r="G21" s="45" t="s">
        <v>9</v>
      </c>
    </row>
    <row r="22" spans="1:7" ht="15.75" customHeight="1">
      <c r="D22" s="46">
        <f t="shared" ref="D22:G22" si="0">COUNTIF($G$10:$G$18,D21)</f>
        <v>8</v>
      </c>
      <c r="E22" s="46">
        <f t="shared" si="0"/>
        <v>0</v>
      </c>
      <c r="F22" s="46">
        <f t="shared" si="0"/>
        <v>0</v>
      </c>
      <c r="G22" s="46">
        <f t="shared" si="0"/>
        <v>1</v>
      </c>
    </row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D20:E20"/>
    <mergeCell ref="F20:G20"/>
    <mergeCell ref="A1:G8"/>
    <mergeCell ref="A10:A18"/>
    <mergeCell ref="B10:B18"/>
    <mergeCell ref="C10:C18"/>
    <mergeCell ref="D10:D18"/>
  </mergeCells>
  <pageMargins left="0.7" right="0.7" top="0.75" bottom="0.75" header="0" footer="0"/>
  <pageSetup paperSize="9" scale="73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/>
  </sheetViews>
  <sheetFormatPr defaultColWidth="12.59765625" defaultRowHeight="15" customHeight="1"/>
  <cols>
    <col min="1" max="1" width="7.59765625" customWidth="1"/>
    <col min="2" max="2" width="15.59765625" customWidth="1"/>
    <col min="3" max="4" width="16.09765625" customWidth="1"/>
    <col min="5" max="5" width="23.8984375" customWidth="1"/>
    <col min="6" max="6" width="8.3984375" customWidth="1"/>
    <col min="7" max="7" width="20.19921875" customWidth="1"/>
    <col min="8" max="24" width="7.59765625" customWidth="1"/>
  </cols>
  <sheetData>
    <row r="1" spans="1:24" ht="14.4">
      <c r="A1" s="133"/>
      <c r="B1" s="117"/>
      <c r="C1" s="117"/>
      <c r="D1" s="117"/>
      <c r="E1" s="117"/>
      <c r="F1" s="117"/>
      <c r="G1" s="11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4.4">
      <c r="A2" s="117"/>
      <c r="B2" s="117"/>
      <c r="C2" s="117"/>
      <c r="D2" s="117"/>
      <c r="E2" s="117"/>
      <c r="F2" s="117"/>
      <c r="G2" s="11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14.4">
      <c r="A3" s="117"/>
      <c r="B3" s="117"/>
      <c r="C3" s="117"/>
      <c r="D3" s="117"/>
      <c r="E3" s="117"/>
      <c r="F3" s="117"/>
      <c r="G3" s="11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4.4">
      <c r="A4" s="117"/>
      <c r="B4" s="117"/>
      <c r="C4" s="117"/>
      <c r="D4" s="117"/>
      <c r="E4" s="117"/>
      <c r="F4" s="117"/>
      <c r="G4" s="11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4.4">
      <c r="A5" s="117"/>
      <c r="B5" s="117"/>
      <c r="C5" s="117"/>
      <c r="D5" s="117"/>
      <c r="E5" s="117"/>
      <c r="F5" s="117"/>
      <c r="G5" s="11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t="14.4">
      <c r="A6" s="117"/>
      <c r="B6" s="117"/>
      <c r="C6" s="117"/>
      <c r="D6" s="117"/>
      <c r="E6" s="117"/>
      <c r="F6" s="117"/>
      <c r="G6" s="11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ht="14.4">
      <c r="A7" s="117"/>
      <c r="B7" s="117"/>
      <c r="C7" s="117"/>
      <c r="D7" s="117"/>
      <c r="E7" s="117"/>
      <c r="F7" s="117"/>
      <c r="G7" s="11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ht="14.4">
      <c r="A8" s="117"/>
      <c r="B8" s="117"/>
      <c r="C8" s="117"/>
      <c r="D8" s="117"/>
      <c r="E8" s="117"/>
      <c r="F8" s="117"/>
      <c r="G8" s="11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ht="69.75" customHeight="1">
      <c r="A9" s="62" t="s">
        <v>1</v>
      </c>
      <c r="B9" s="63" t="s">
        <v>50</v>
      </c>
      <c r="C9" s="63" t="s">
        <v>51</v>
      </c>
      <c r="D9" s="63" t="s">
        <v>52</v>
      </c>
      <c r="E9" s="63" t="s">
        <v>53</v>
      </c>
      <c r="F9" s="63" t="s">
        <v>54</v>
      </c>
      <c r="G9" s="63" t="s">
        <v>55</v>
      </c>
    </row>
    <row r="10" spans="1:24" ht="15.6">
      <c r="A10" s="148">
        <v>1</v>
      </c>
      <c r="B10" s="147" t="s">
        <v>140</v>
      </c>
      <c r="C10" s="147" t="s">
        <v>141</v>
      </c>
      <c r="D10" s="147">
        <v>6</v>
      </c>
      <c r="E10" s="81" t="s">
        <v>142</v>
      </c>
      <c r="F10" s="82" t="s">
        <v>59</v>
      </c>
      <c r="G10" s="75" t="s">
        <v>6</v>
      </c>
    </row>
    <row r="11" spans="1:24" ht="15.6">
      <c r="A11" s="139"/>
      <c r="B11" s="129"/>
      <c r="C11" s="129"/>
      <c r="D11" s="129"/>
      <c r="E11" s="83" t="s">
        <v>143</v>
      </c>
      <c r="F11" s="84" t="s">
        <v>59</v>
      </c>
      <c r="G11" s="15" t="s">
        <v>6</v>
      </c>
    </row>
    <row r="12" spans="1:24" ht="15.6">
      <c r="A12" s="139"/>
      <c r="B12" s="129"/>
      <c r="C12" s="129"/>
      <c r="D12" s="129"/>
      <c r="E12" s="83" t="s">
        <v>144</v>
      </c>
      <c r="F12" s="84" t="s">
        <v>59</v>
      </c>
      <c r="G12" s="15" t="s">
        <v>6</v>
      </c>
    </row>
    <row r="13" spans="1:24" ht="15.6">
      <c r="A13" s="139"/>
      <c r="B13" s="129"/>
      <c r="C13" s="129"/>
      <c r="D13" s="129"/>
      <c r="E13" s="83" t="s">
        <v>145</v>
      </c>
      <c r="F13" s="84" t="s">
        <v>59</v>
      </c>
      <c r="G13" s="15" t="s">
        <v>6</v>
      </c>
    </row>
    <row r="14" spans="1:24" ht="15.6">
      <c r="A14" s="139"/>
      <c r="B14" s="129"/>
      <c r="C14" s="129"/>
      <c r="D14" s="129"/>
      <c r="E14" s="83" t="s">
        <v>146</v>
      </c>
      <c r="F14" s="84" t="s">
        <v>59</v>
      </c>
      <c r="G14" s="15" t="s">
        <v>6</v>
      </c>
    </row>
    <row r="15" spans="1:24" ht="15.6">
      <c r="A15" s="149"/>
      <c r="B15" s="130"/>
      <c r="C15" s="130"/>
      <c r="D15" s="130"/>
      <c r="E15" s="86" t="s">
        <v>147</v>
      </c>
      <c r="F15" s="87" t="s">
        <v>59</v>
      </c>
      <c r="G15" s="25" t="s">
        <v>6</v>
      </c>
    </row>
    <row r="16" spans="1:24" ht="15.6">
      <c r="A16" s="148">
        <v>2</v>
      </c>
      <c r="B16" s="147" t="s">
        <v>148</v>
      </c>
      <c r="C16" s="147" t="s">
        <v>141</v>
      </c>
      <c r="D16" s="147">
        <v>19</v>
      </c>
      <c r="E16" s="74" t="s">
        <v>150</v>
      </c>
      <c r="F16" s="75" t="s">
        <v>59</v>
      </c>
      <c r="G16" s="75" t="s">
        <v>9</v>
      </c>
    </row>
    <row r="17" spans="1:7" ht="15.6">
      <c r="A17" s="139"/>
      <c r="B17" s="129"/>
      <c r="C17" s="129"/>
      <c r="D17" s="129"/>
      <c r="E17" s="69" t="s">
        <v>152</v>
      </c>
      <c r="F17" s="15" t="s">
        <v>59</v>
      </c>
      <c r="G17" s="15" t="s">
        <v>9</v>
      </c>
    </row>
    <row r="18" spans="1:7" ht="15.6">
      <c r="A18" s="139"/>
      <c r="B18" s="129"/>
      <c r="C18" s="129"/>
      <c r="D18" s="129"/>
      <c r="E18" s="69" t="s">
        <v>153</v>
      </c>
      <c r="F18" s="15" t="s">
        <v>59</v>
      </c>
      <c r="G18" s="15" t="s">
        <v>9</v>
      </c>
    </row>
    <row r="19" spans="1:7" ht="15.6">
      <c r="A19" s="139"/>
      <c r="B19" s="129"/>
      <c r="C19" s="129"/>
      <c r="D19" s="129"/>
      <c r="E19" s="69" t="s">
        <v>155</v>
      </c>
      <c r="F19" s="15" t="s">
        <v>59</v>
      </c>
      <c r="G19" s="15" t="s">
        <v>9</v>
      </c>
    </row>
    <row r="20" spans="1:7" ht="15.6">
      <c r="A20" s="139"/>
      <c r="B20" s="129"/>
      <c r="C20" s="129"/>
      <c r="D20" s="129"/>
      <c r="E20" s="69" t="s">
        <v>156</v>
      </c>
      <c r="F20" s="15" t="s">
        <v>59</v>
      </c>
      <c r="G20" s="15" t="s">
        <v>9</v>
      </c>
    </row>
    <row r="21" spans="1:7" ht="15.75" customHeight="1">
      <c r="A21" s="139"/>
      <c r="B21" s="129"/>
      <c r="C21" s="129"/>
      <c r="D21" s="129"/>
      <c r="E21" s="69" t="s">
        <v>158</v>
      </c>
      <c r="F21" s="15" t="s">
        <v>59</v>
      </c>
      <c r="G21" s="15" t="s">
        <v>9</v>
      </c>
    </row>
    <row r="22" spans="1:7" ht="15.75" customHeight="1">
      <c r="A22" s="139"/>
      <c r="B22" s="129"/>
      <c r="C22" s="129"/>
      <c r="D22" s="129"/>
      <c r="E22" s="69" t="s">
        <v>160</v>
      </c>
      <c r="F22" s="15" t="s">
        <v>59</v>
      </c>
      <c r="G22" s="15" t="s">
        <v>9</v>
      </c>
    </row>
    <row r="23" spans="1:7" ht="15.75" customHeight="1">
      <c r="A23" s="139"/>
      <c r="B23" s="129"/>
      <c r="C23" s="129"/>
      <c r="D23" s="129"/>
      <c r="E23" s="69" t="s">
        <v>69</v>
      </c>
      <c r="F23" s="15" t="s">
        <v>59</v>
      </c>
      <c r="G23" s="15" t="s">
        <v>9</v>
      </c>
    </row>
    <row r="24" spans="1:7" ht="15.75" customHeight="1">
      <c r="A24" s="139"/>
      <c r="B24" s="129"/>
      <c r="C24" s="129"/>
      <c r="D24" s="129"/>
      <c r="E24" s="69" t="s">
        <v>162</v>
      </c>
      <c r="F24" s="15" t="s">
        <v>59</v>
      </c>
      <c r="G24" s="15" t="s">
        <v>9</v>
      </c>
    </row>
    <row r="25" spans="1:7" ht="22.5" customHeight="1">
      <c r="A25" s="139"/>
      <c r="B25" s="129"/>
      <c r="C25" s="129"/>
      <c r="D25" s="129"/>
      <c r="E25" s="69" t="s">
        <v>164</v>
      </c>
      <c r="F25" s="15" t="s">
        <v>59</v>
      </c>
      <c r="G25" s="15" t="s">
        <v>9</v>
      </c>
    </row>
    <row r="26" spans="1:7" ht="15.75" customHeight="1">
      <c r="A26" s="139"/>
      <c r="B26" s="129"/>
      <c r="C26" s="129"/>
      <c r="D26" s="129"/>
      <c r="E26" s="69" t="s">
        <v>166</v>
      </c>
      <c r="F26" s="15" t="s">
        <v>59</v>
      </c>
      <c r="G26" s="15" t="s">
        <v>9</v>
      </c>
    </row>
    <row r="27" spans="1:7" ht="15.75" customHeight="1">
      <c r="A27" s="139"/>
      <c r="B27" s="129"/>
      <c r="C27" s="129"/>
      <c r="D27" s="129"/>
      <c r="E27" s="69" t="s">
        <v>167</v>
      </c>
      <c r="F27" s="15" t="s">
        <v>73</v>
      </c>
      <c r="G27" s="15" t="s">
        <v>9</v>
      </c>
    </row>
    <row r="28" spans="1:7" ht="15.75" customHeight="1">
      <c r="A28" s="139"/>
      <c r="B28" s="129"/>
      <c r="C28" s="129"/>
      <c r="D28" s="129"/>
      <c r="E28" s="70" t="s">
        <v>169</v>
      </c>
      <c r="F28" s="15" t="s">
        <v>59</v>
      </c>
      <c r="G28" s="15" t="s">
        <v>8</v>
      </c>
    </row>
    <row r="29" spans="1:7" ht="15.75" customHeight="1">
      <c r="A29" s="139"/>
      <c r="B29" s="129"/>
      <c r="C29" s="129"/>
      <c r="D29" s="129"/>
      <c r="E29" s="69" t="s">
        <v>171</v>
      </c>
      <c r="F29" s="15" t="s">
        <v>73</v>
      </c>
      <c r="G29" s="15" t="s">
        <v>9</v>
      </c>
    </row>
    <row r="30" spans="1:7" ht="15.75" customHeight="1">
      <c r="A30" s="139"/>
      <c r="B30" s="129"/>
      <c r="C30" s="129"/>
      <c r="D30" s="129"/>
      <c r="E30" s="69" t="s">
        <v>173</v>
      </c>
      <c r="F30" s="15" t="s">
        <v>59</v>
      </c>
      <c r="G30" s="15" t="s">
        <v>9</v>
      </c>
    </row>
    <row r="31" spans="1:7" ht="15.75" customHeight="1">
      <c r="A31" s="139"/>
      <c r="B31" s="129"/>
      <c r="C31" s="129"/>
      <c r="D31" s="129"/>
      <c r="E31" s="69" t="s">
        <v>176</v>
      </c>
      <c r="F31" s="15" t="s">
        <v>59</v>
      </c>
      <c r="G31" s="15" t="s">
        <v>9</v>
      </c>
    </row>
    <row r="32" spans="1:7" ht="15.75" customHeight="1">
      <c r="A32" s="139"/>
      <c r="B32" s="129"/>
      <c r="C32" s="129"/>
      <c r="D32" s="129"/>
      <c r="E32" s="69" t="s">
        <v>178</v>
      </c>
      <c r="F32" s="15" t="s">
        <v>73</v>
      </c>
      <c r="G32" s="15" t="s">
        <v>9</v>
      </c>
    </row>
    <row r="33" spans="1:7" ht="15.75" customHeight="1">
      <c r="A33" s="139"/>
      <c r="B33" s="129"/>
      <c r="C33" s="129"/>
      <c r="D33" s="129"/>
      <c r="E33" s="69" t="s">
        <v>180</v>
      </c>
      <c r="F33" s="15" t="s">
        <v>59</v>
      </c>
      <c r="G33" s="15" t="s">
        <v>9</v>
      </c>
    </row>
    <row r="34" spans="1:7" ht="15.75" customHeight="1">
      <c r="A34" s="149"/>
      <c r="B34" s="130"/>
      <c r="C34" s="130"/>
      <c r="D34" s="130"/>
      <c r="E34" s="89" t="s">
        <v>182</v>
      </c>
      <c r="F34" s="25" t="s">
        <v>73</v>
      </c>
      <c r="G34" s="25" t="s">
        <v>9</v>
      </c>
    </row>
    <row r="35" spans="1:7" ht="15" customHeight="1">
      <c r="A35" s="148">
        <v>3</v>
      </c>
      <c r="B35" s="147" t="s">
        <v>185</v>
      </c>
      <c r="C35" s="147" t="s">
        <v>141</v>
      </c>
      <c r="D35" s="147">
        <v>6</v>
      </c>
      <c r="E35" s="90" t="s">
        <v>187</v>
      </c>
      <c r="F35" s="75" t="s">
        <v>73</v>
      </c>
      <c r="G35" s="75" t="s">
        <v>6</v>
      </c>
    </row>
    <row r="36" spans="1:7" ht="15" customHeight="1">
      <c r="A36" s="139"/>
      <c r="B36" s="129"/>
      <c r="C36" s="129"/>
      <c r="D36" s="129"/>
      <c r="E36" s="14" t="s">
        <v>189</v>
      </c>
      <c r="F36" s="15" t="s">
        <v>73</v>
      </c>
      <c r="G36" s="15" t="s">
        <v>6</v>
      </c>
    </row>
    <row r="37" spans="1:7" ht="15" customHeight="1">
      <c r="A37" s="139"/>
      <c r="B37" s="129"/>
      <c r="C37" s="129"/>
      <c r="D37" s="129"/>
      <c r="E37" s="14" t="s">
        <v>191</v>
      </c>
      <c r="F37" s="15" t="s">
        <v>59</v>
      </c>
      <c r="G37" s="15" t="s">
        <v>9</v>
      </c>
    </row>
    <row r="38" spans="1:7" ht="15" customHeight="1">
      <c r="A38" s="139"/>
      <c r="B38" s="129"/>
      <c r="C38" s="129"/>
      <c r="D38" s="129"/>
      <c r="E38" s="14" t="s">
        <v>193</v>
      </c>
      <c r="F38" s="15" t="s">
        <v>59</v>
      </c>
      <c r="G38" s="15" t="s">
        <v>9</v>
      </c>
    </row>
    <row r="39" spans="1:7" ht="15" customHeight="1">
      <c r="A39" s="139"/>
      <c r="B39" s="129"/>
      <c r="C39" s="129"/>
      <c r="D39" s="129"/>
      <c r="E39" s="14" t="s">
        <v>194</v>
      </c>
      <c r="F39" s="15" t="s">
        <v>59</v>
      </c>
      <c r="G39" s="15" t="s">
        <v>9</v>
      </c>
    </row>
    <row r="40" spans="1:7" ht="15" customHeight="1">
      <c r="A40" s="140"/>
      <c r="B40" s="142"/>
      <c r="C40" s="142"/>
      <c r="D40" s="142"/>
      <c r="E40" s="91" t="s">
        <v>197</v>
      </c>
      <c r="F40" s="28" t="s">
        <v>59</v>
      </c>
      <c r="G40" s="28" t="s">
        <v>9</v>
      </c>
    </row>
    <row r="41" spans="1:7" ht="15" customHeight="1">
      <c r="C41" s="92"/>
      <c r="D41" s="92"/>
    </row>
    <row r="42" spans="1:7" ht="15" customHeight="1">
      <c r="C42" s="92"/>
      <c r="D42" s="125" t="s">
        <v>87</v>
      </c>
      <c r="E42" s="121"/>
      <c r="F42" s="126" t="str">
        <f>B10</f>
        <v>P1</v>
      </c>
      <c r="G42" s="127"/>
    </row>
    <row r="43" spans="1:7" ht="15" customHeight="1">
      <c r="C43" s="92"/>
      <c r="D43" s="44" t="s">
        <v>6</v>
      </c>
      <c r="E43" s="45" t="s">
        <v>7</v>
      </c>
      <c r="F43" s="45" t="s">
        <v>8</v>
      </c>
      <c r="G43" s="45" t="s">
        <v>9</v>
      </c>
    </row>
    <row r="44" spans="1:7" ht="15" customHeight="1">
      <c r="C44" s="92"/>
      <c r="D44" s="46">
        <f t="shared" ref="D44:G44" si="0">COUNTIF($G$10:$G$15,D43)</f>
        <v>6</v>
      </c>
      <c r="E44" s="46">
        <f t="shared" si="0"/>
        <v>0</v>
      </c>
      <c r="F44" s="46">
        <f t="shared" si="0"/>
        <v>0</v>
      </c>
      <c r="G44" s="46">
        <f t="shared" si="0"/>
        <v>0</v>
      </c>
    </row>
    <row r="45" spans="1:7" ht="15" customHeight="1">
      <c r="C45" s="92"/>
      <c r="D45" s="92"/>
    </row>
    <row r="46" spans="1:7" ht="15" customHeight="1">
      <c r="C46" s="92"/>
      <c r="D46" s="125" t="s">
        <v>87</v>
      </c>
      <c r="E46" s="121"/>
      <c r="F46" s="126" t="s">
        <v>34</v>
      </c>
      <c r="G46" s="127"/>
    </row>
    <row r="47" spans="1:7" ht="15" customHeight="1">
      <c r="C47" s="92"/>
      <c r="D47" s="44" t="s">
        <v>6</v>
      </c>
      <c r="E47" s="45" t="s">
        <v>7</v>
      </c>
      <c r="F47" s="45" t="s">
        <v>8</v>
      </c>
      <c r="G47" s="45" t="s">
        <v>9</v>
      </c>
    </row>
    <row r="48" spans="1:7" ht="15" customHeight="1">
      <c r="C48" s="92"/>
      <c r="D48" s="46">
        <f t="shared" ref="D48:G48" si="1">COUNTIF($G$16:$G$40,D47)</f>
        <v>2</v>
      </c>
      <c r="E48" s="46">
        <f t="shared" si="1"/>
        <v>0</v>
      </c>
      <c r="F48" s="46">
        <f t="shared" si="1"/>
        <v>1</v>
      </c>
      <c r="G48" s="46">
        <f t="shared" si="1"/>
        <v>22</v>
      </c>
    </row>
    <row r="49" spans="3:4" ht="15" customHeight="1">
      <c r="C49" s="92"/>
      <c r="D49" s="92"/>
    </row>
    <row r="50" spans="3:4" ht="15.75" customHeight="1">
      <c r="C50" s="92"/>
      <c r="D50" s="92"/>
    </row>
    <row r="51" spans="3:4" ht="15.75" customHeight="1">
      <c r="C51" s="38"/>
      <c r="D51" s="38"/>
    </row>
    <row r="52" spans="3:4" ht="15.75" customHeight="1">
      <c r="C52" s="38"/>
      <c r="D52" s="38"/>
    </row>
    <row r="53" spans="3:4" ht="15.75" customHeight="1"/>
    <row r="54" spans="3:4" ht="15.75" customHeight="1"/>
    <row r="55" spans="3:4" ht="15.75" customHeight="1"/>
    <row r="56" spans="3:4" ht="15.75" customHeight="1"/>
    <row r="57" spans="3:4" ht="15.75" customHeight="1"/>
    <row r="58" spans="3:4" ht="15.75" customHeight="1"/>
    <row r="59" spans="3:4" ht="15.75" customHeight="1"/>
    <row r="60" spans="3:4" ht="15.75" customHeight="1"/>
    <row r="61" spans="3:4" ht="15.75" customHeight="1"/>
    <row r="62" spans="3:4" ht="15.75" customHeight="1"/>
    <row r="63" spans="3:4" ht="15.75" customHeight="1"/>
    <row r="64" spans="3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7">
    <mergeCell ref="D35:D40"/>
    <mergeCell ref="D42:E42"/>
    <mergeCell ref="F42:G42"/>
    <mergeCell ref="D46:E46"/>
    <mergeCell ref="F46:G46"/>
    <mergeCell ref="A1:G8"/>
    <mergeCell ref="A10:A15"/>
    <mergeCell ref="B10:B15"/>
    <mergeCell ref="C10:C15"/>
    <mergeCell ref="D10:D15"/>
    <mergeCell ref="A16:A34"/>
    <mergeCell ref="B16:B34"/>
    <mergeCell ref="C16:C34"/>
    <mergeCell ref="D16:D34"/>
    <mergeCell ref="A35:A40"/>
    <mergeCell ref="B35:B40"/>
    <mergeCell ref="C35:C40"/>
  </mergeCells>
  <pageMargins left="0.7" right="0.7" top="0.75" bottom="0.75" header="0" footer="0"/>
  <pageSetup paperSize="9" orientation="portrait"/>
  <colBreaks count="1" manualBreakCount="1">
    <brk id="7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/>
  </sheetViews>
  <sheetFormatPr defaultColWidth="12.59765625" defaultRowHeight="15" customHeight="1"/>
  <cols>
    <col min="1" max="1" width="12.59765625" customWidth="1"/>
    <col min="2" max="2" width="20.8984375" customWidth="1"/>
    <col min="3" max="3" width="19.09765625" customWidth="1"/>
    <col min="4" max="4" width="12.59765625" customWidth="1"/>
    <col min="5" max="5" width="29" customWidth="1"/>
    <col min="6" max="6" width="12.59765625" customWidth="1"/>
  </cols>
  <sheetData>
    <row r="1" spans="1:7" ht="15" customHeight="1">
      <c r="A1" s="117"/>
      <c r="B1" s="117"/>
      <c r="C1" s="117"/>
      <c r="D1" s="117"/>
      <c r="E1" s="117"/>
      <c r="F1" s="117"/>
      <c r="G1" s="117"/>
    </row>
    <row r="2" spans="1:7" ht="15" customHeight="1">
      <c r="A2" s="117"/>
      <c r="B2" s="117"/>
      <c r="C2" s="117"/>
      <c r="D2" s="117"/>
      <c r="E2" s="117"/>
      <c r="F2" s="117"/>
      <c r="G2" s="117"/>
    </row>
    <row r="3" spans="1:7" ht="15" customHeight="1">
      <c r="A3" s="117"/>
      <c r="B3" s="117"/>
      <c r="C3" s="117"/>
      <c r="D3" s="117"/>
      <c r="E3" s="117"/>
      <c r="F3" s="117"/>
      <c r="G3" s="117"/>
    </row>
    <row r="4" spans="1:7" ht="15" customHeight="1">
      <c r="A4" s="117"/>
      <c r="B4" s="117"/>
      <c r="C4" s="117"/>
      <c r="D4" s="117"/>
      <c r="E4" s="117"/>
      <c r="F4" s="117"/>
      <c r="G4" s="117"/>
    </row>
    <row r="5" spans="1:7" ht="15" customHeight="1">
      <c r="A5" s="117"/>
      <c r="B5" s="117"/>
      <c r="C5" s="117"/>
      <c r="D5" s="117"/>
      <c r="E5" s="117"/>
      <c r="F5" s="117"/>
      <c r="G5" s="117"/>
    </row>
    <row r="6" spans="1:7" ht="15" customHeight="1">
      <c r="A6" s="117"/>
      <c r="B6" s="117"/>
      <c r="C6" s="117"/>
      <c r="D6" s="117"/>
      <c r="E6" s="117"/>
      <c r="F6" s="117"/>
      <c r="G6" s="117"/>
    </row>
    <row r="7" spans="1:7" ht="15" customHeight="1">
      <c r="A7" s="117"/>
      <c r="B7" s="117"/>
      <c r="C7" s="117"/>
      <c r="D7" s="117"/>
      <c r="E7" s="117"/>
      <c r="F7" s="117"/>
      <c r="G7" s="117"/>
    </row>
    <row r="8" spans="1:7" ht="15" customHeight="1">
      <c r="A8" s="117"/>
      <c r="B8" s="117"/>
      <c r="C8" s="117"/>
      <c r="D8" s="117"/>
      <c r="E8" s="117"/>
      <c r="F8" s="117"/>
      <c r="G8" s="117"/>
    </row>
    <row r="9" spans="1:7" ht="13.8">
      <c r="A9" s="85" t="s">
        <v>1</v>
      </c>
      <c r="B9" s="85" t="s">
        <v>50</v>
      </c>
      <c r="C9" s="85" t="s">
        <v>51</v>
      </c>
      <c r="D9" s="85" t="s">
        <v>122</v>
      </c>
      <c r="E9" s="85" t="s">
        <v>53</v>
      </c>
      <c r="F9" s="85" t="s">
        <v>54</v>
      </c>
      <c r="G9" s="85" t="s">
        <v>55</v>
      </c>
    </row>
    <row r="10" spans="1:7" ht="14.4">
      <c r="A10" s="151">
        <v>1</v>
      </c>
      <c r="B10" s="151" t="s">
        <v>149</v>
      </c>
      <c r="C10" s="151" t="s">
        <v>151</v>
      </c>
      <c r="D10" s="151">
        <v>10</v>
      </c>
      <c r="E10" s="88" t="s">
        <v>154</v>
      </c>
      <c r="F10" s="88" t="s">
        <v>101</v>
      </c>
      <c r="G10" s="88" t="s">
        <v>6</v>
      </c>
    </row>
    <row r="11" spans="1:7" ht="14.4">
      <c r="A11" s="129"/>
      <c r="B11" s="129"/>
      <c r="C11" s="129"/>
      <c r="D11" s="129"/>
      <c r="E11" s="88" t="s">
        <v>157</v>
      </c>
      <c r="F11" s="88" t="s">
        <v>101</v>
      </c>
      <c r="G11" s="88" t="s">
        <v>6</v>
      </c>
    </row>
    <row r="12" spans="1:7" ht="14.4">
      <c r="A12" s="129"/>
      <c r="B12" s="129"/>
      <c r="C12" s="129"/>
      <c r="D12" s="129"/>
      <c r="E12" s="88" t="s">
        <v>159</v>
      </c>
      <c r="F12" s="88" t="s">
        <v>161</v>
      </c>
      <c r="G12" s="88" t="s">
        <v>6</v>
      </c>
    </row>
    <row r="13" spans="1:7" ht="14.4">
      <c r="A13" s="129"/>
      <c r="B13" s="129"/>
      <c r="C13" s="129"/>
      <c r="D13" s="129"/>
      <c r="E13" s="88" t="s">
        <v>163</v>
      </c>
      <c r="F13" s="88" t="s">
        <v>161</v>
      </c>
      <c r="G13" s="88" t="s">
        <v>6</v>
      </c>
    </row>
    <row r="14" spans="1:7" ht="14.4">
      <c r="A14" s="129"/>
      <c r="B14" s="129"/>
      <c r="C14" s="129"/>
      <c r="D14" s="129"/>
      <c r="E14" s="88" t="s">
        <v>165</v>
      </c>
      <c r="F14" s="88" t="s">
        <v>161</v>
      </c>
      <c r="G14" s="88" t="s">
        <v>6</v>
      </c>
    </row>
    <row r="15" spans="1:7" ht="14.4">
      <c r="A15" s="129"/>
      <c r="B15" s="129"/>
      <c r="C15" s="129"/>
      <c r="D15" s="129"/>
      <c r="E15" s="88" t="s">
        <v>168</v>
      </c>
      <c r="F15" s="88" t="s">
        <v>161</v>
      </c>
      <c r="G15" s="88" t="s">
        <v>6</v>
      </c>
    </row>
    <row r="16" spans="1:7" ht="14.4">
      <c r="A16" s="129"/>
      <c r="B16" s="129"/>
      <c r="C16" s="129"/>
      <c r="D16" s="129"/>
      <c r="E16" s="88" t="s">
        <v>170</v>
      </c>
      <c r="F16" s="88" t="s">
        <v>161</v>
      </c>
      <c r="G16" s="88" t="s">
        <v>6</v>
      </c>
    </row>
    <row r="17" spans="1:7" ht="14.4">
      <c r="A17" s="129"/>
      <c r="B17" s="129"/>
      <c r="C17" s="129"/>
      <c r="D17" s="129"/>
      <c r="E17" s="88" t="s">
        <v>172</v>
      </c>
      <c r="F17" s="88" t="s">
        <v>174</v>
      </c>
      <c r="G17" s="88" t="s">
        <v>9</v>
      </c>
    </row>
    <row r="18" spans="1:7" ht="14.4">
      <c r="A18" s="129"/>
      <c r="B18" s="129"/>
      <c r="C18" s="129"/>
      <c r="D18" s="129"/>
      <c r="E18" s="88" t="s">
        <v>175</v>
      </c>
      <c r="F18" s="88" t="s">
        <v>177</v>
      </c>
      <c r="G18" s="88" t="s">
        <v>9</v>
      </c>
    </row>
    <row r="19" spans="1:7" ht="14.4">
      <c r="A19" s="129"/>
      <c r="B19" s="129"/>
      <c r="C19" s="130"/>
      <c r="D19" s="130"/>
      <c r="E19" s="88" t="s">
        <v>179</v>
      </c>
      <c r="F19" s="88" t="s">
        <v>177</v>
      </c>
      <c r="G19" s="88" t="s">
        <v>9</v>
      </c>
    </row>
    <row r="20" spans="1:7" ht="14.4">
      <c r="A20" s="129"/>
      <c r="B20" s="129"/>
      <c r="C20" s="151" t="s">
        <v>181</v>
      </c>
      <c r="D20" s="151">
        <v>14</v>
      </c>
      <c r="E20" s="88" t="s">
        <v>183</v>
      </c>
      <c r="F20" s="88" t="s">
        <v>177</v>
      </c>
      <c r="G20" s="88" t="s">
        <v>9</v>
      </c>
    </row>
    <row r="21" spans="1:7" ht="15.75" customHeight="1">
      <c r="A21" s="129"/>
      <c r="B21" s="129"/>
      <c r="C21" s="129"/>
      <c r="D21" s="129"/>
      <c r="E21" s="88" t="s">
        <v>184</v>
      </c>
      <c r="F21" s="88" t="s">
        <v>174</v>
      </c>
      <c r="G21" s="88" t="s">
        <v>9</v>
      </c>
    </row>
    <row r="22" spans="1:7" ht="15.75" customHeight="1">
      <c r="A22" s="129"/>
      <c r="B22" s="129"/>
      <c r="C22" s="129"/>
      <c r="D22" s="129"/>
      <c r="E22" s="88" t="s">
        <v>186</v>
      </c>
      <c r="F22" s="88" t="s">
        <v>174</v>
      </c>
      <c r="G22" s="88" t="s">
        <v>7</v>
      </c>
    </row>
    <row r="23" spans="1:7" ht="15.75" customHeight="1">
      <c r="A23" s="129"/>
      <c r="B23" s="129"/>
      <c r="C23" s="129"/>
      <c r="D23" s="129"/>
      <c r="E23" s="88" t="s">
        <v>188</v>
      </c>
      <c r="F23" s="88" t="s">
        <v>177</v>
      </c>
      <c r="G23" s="88" t="s">
        <v>9</v>
      </c>
    </row>
    <row r="24" spans="1:7" ht="15.75" customHeight="1">
      <c r="A24" s="129"/>
      <c r="B24" s="129"/>
      <c r="C24" s="129"/>
      <c r="D24" s="129"/>
      <c r="E24" s="88" t="s">
        <v>190</v>
      </c>
      <c r="F24" s="88" t="s">
        <v>177</v>
      </c>
      <c r="G24" s="88" t="s">
        <v>9</v>
      </c>
    </row>
    <row r="25" spans="1:7" ht="15.75" customHeight="1">
      <c r="A25" s="129"/>
      <c r="B25" s="129"/>
      <c r="C25" s="129"/>
      <c r="D25" s="129"/>
      <c r="E25" s="88" t="s">
        <v>192</v>
      </c>
      <c r="F25" s="88" t="s">
        <v>177</v>
      </c>
      <c r="G25" s="88" t="s">
        <v>9</v>
      </c>
    </row>
    <row r="26" spans="1:7" ht="15.75" customHeight="1">
      <c r="A26" s="129"/>
      <c r="B26" s="129"/>
      <c r="C26" s="129"/>
      <c r="D26" s="129"/>
      <c r="E26" s="88" t="s">
        <v>195</v>
      </c>
      <c r="F26" s="88" t="s">
        <v>196</v>
      </c>
      <c r="G26" s="88" t="s">
        <v>9</v>
      </c>
    </row>
    <row r="27" spans="1:7" ht="15.75" customHeight="1">
      <c r="A27" s="129"/>
      <c r="B27" s="129"/>
      <c r="C27" s="129"/>
      <c r="D27" s="129"/>
      <c r="E27" s="88" t="s">
        <v>198</v>
      </c>
      <c r="F27" s="88" t="s">
        <v>177</v>
      </c>
      <c r="G27" s="88" t="s">
        <v>9</v>
      </c>
    </row>
    <row r="28" spans="1:7" ht="15.75" customHeight="1">
      <c r="A28" s="129"/>
      <c r="B28" s="129"/>
      <c r="C28" s="129"/>
      <c r="D28" s="129"/>
      <c r="E28" s="88" t="s">
        <v>199</v>
      </c>
      <c r="F28" s="88" t="s">
        <v>177</v>
      </c>
      <c r="G28" s="88" t="s">
        <v>6</v>
      </c>
    </row>
    <row r="29" spans="1:7" ht="15.75" customHeight="1">
      <c r="A29" s="129"/>
      <c r="B29" s="129"/>
      <c r="C29" s="129"/>
      <c r="D29" s="129"/>
      <c r="E29" s="88" t="s">
        <v>200</v>
      </c>
      <c r="F29" s="88" t="s">
        <v>101</v>
      </c>
      <c r="G29" s="88" t="s">
        <v>6</v>
      </c>
    </row>
    <row r="30" spans="1:7" ht="15.75" customHeight="1">
      <c r="A30" s="129"/>
      <c r="B30" s="129"/>
      <c r="C30" s="129"/>
      <c r="D30" s="129"/>
      <c r="E30" s="88" t="s">
        <v>201</v>
      </c>
      <c r="F30" s="88" t="s">
        <v>177</v>
      </c>
      <c r="G30" s="88" t="s">
        <v>6</v>
      </c>
    </row>
    <row r="31" spans="1:7" ht="15.75" customHeight="1">
      <c r="A31" s="129"/>
      <c r="B31" s="129"/>
      <c r="C31" s="129"/>
      <c r="D31" s="129"/>
      <c r="E31" s="88" t="s">
        <v>202</v>
      </c>
      <c r="F31" s="88" t="s">
        <v>59</v>
      </c>
      <c r="G31" s="88" t="s">
        <v>9</v>
      </c>
    </row>
    <row r="32" spans="1:7" ht="15.75" customHeight="1">
      <c r="A32" s="129"/>
      <c r="B32" s="129"/>
      <c r="C32" s="129"/>
      <c r="D32" s="129"/>
      <c r="E32" s="88" t="s">
        <v>203</v>
      </c>
      <c r="F32" s="88" t="s">
        <v>59</v>
      </c>
      <c r="G32" s="88" t="s">
        <v>9</v>
      </c>
    </row>
    <row r="33" spans="1:7" ht="15.75" customHeight="1">
      <c r="A33" s="129"/>
      <c r="B33" s="129"/>
      <c r="C33" s="130"/>
      <c r="D33" s="130"/>
      <c r="E33" s="88" t="s">
        <v>204</v>
      </c>
      <c r="F33" s="88" t="s">
        <v>161</v>
      </c>
      <c r="G33" s="88" t="s">
        <v>9</v>
      </c>
    </row>
    <row r="34" spans="1:7" ht="15.75" customHeight="1">
      <c r="A34" s="129"/>
      <c r="B34" s="129"/>
      <c r="C34" s="150" t="s">
        <v>205</v>
      </c>
      <c r="D34" s="151">
        <v>15</v>
      </c>
      <c r="E34" s="88" t="s">
        <v>206</v>
      </c>
      <c r="F34" s="88" t="s">
        <v>101</v>
      </c>
      <c r="G34" s="88" t="s">
        <v>9</v>
      </c>
    </row>
    <row r="35" spans="1:7" ht="15.75" customHeight="1">
      <c r="A35" s="129"/>
      <c r="B35" s="129"/>
      <c r="C35" s="129"/>
      <c r="D35" s="129"/>
      <c r="E35" s="88" t="s">
        <v>207</v>
      </c>
      <c r="F35" s="88" t="s">
        <v>101</v>
      </c>
      <c r="G35" s="88" t="s">
        <v>9</v>
      </c>
    </row>
    <row r="36" spans="1:7" ht="15.75" customHeight="1">
      <c r="A36" s="129"/>
      <c r="B36" s="129"/>
      <c r="C36" s="129"/>
      <c r="D36" s="129"/>
      <c r="E36" s="88" t="s">
        <v>208</v>
      </c>
      <c r="F36" s="88" t="s">
        <v>101</v>
      </c>
      <c r="G36" s="88" t="s">
        <v>9</v>
      </c>
    </row>
    <row r="37" spans="1:7" ht="15.75" customHeight="1">
      <c r="A37" s="129"/>
      <c r="B37" s="129"/>
      <c r="C37" s="129"/>
      <c r="D37" s="129"/>
      <c r="E37" s="88" t="s">
        <v>209</v>
      </c>
      <c r="F37" s="88" t="s">
        <v>101</v>
      </c>
      <c r="G37" s="88" t="s">
        <v>9</v>
      </c>
    </row>
    <row r="38" spans="1:7" ht="15.75" customHeight="1">
      <c r="A38" s="129"/>
      <c r="B38" s="129"/>
      <c r="C38" s="129"/>
      <c r="D38" s="129"/>
      <c r="E38" s="88" t="s">
        <v>210</v>
      </c>
      <c r="F38" s="88" t="s">
        <v>101</v>
      </c>
      <c r="G38" s="88" t="s">
        <v>9</v>
      </c>
    </row>
    <row r="39" spans="1:7" ht="15.75" customHeight="1">
      <c r="A39" s="129"/>
      <c r="B39" s="129"/>
      <c r="C39" s="129"/>
      <c r="D39" s="129"/>
      <c r="E39" s="88" t="s">
        <v>211</v>
      </c>
      <c r="F39" s="88" t="s">
        <v>101</v>
      </c>
      <c r="G39" s="88" t="s">
        <v>9</v>
      </c>
    </row>
    <row r="40" spans="1:7" ht="15.75" customHeight="1">
      <c r="A40" s="129"/>
      <c r="B40" s="129"/>
      <c r="C40" s="129"/>
      <c r="D40" s="129"/>
      <c r="E40" s="88" t="s">
        <v>212</v>
      </c>
      <c r="F40" s="88" t="s">
        <v>101</v>
      </c>
      <c r="G40" s="88" t="s">
        <v>9</v>
      </c>
    </row>
    <row r="41" spans="1:7" ht="15.75" customHeight="1">
      <c r="A41" s="129"/>
      <c r="B41" s="129"/>
      <c r="C41" s="129"/>
      <c r="D41" s="129"/>
      <c r="E41" s="88" t="s">
        <v>213</v>
      </c>
      <c r="F41" s="88" t="s">
        <v>101</v>
      </c>
      <c r="G41" s="88" t="s">
        <v>6</v>
      </c>
    </row>
    <row r="42" spans="1:7" ht="15.75" customHeight="1">
      <c r="A42" s="129"/>
      <c r="B42" s="129"/>
      <c r="C42" s="129"/>
      <c r="D42" s="129"/>
      <c r="E42" s="88" t="s">
        <v>214</v>
      </c>
      <c r="F42" s="88" t="s">
        <v>101</v>
      </c>
      <c r="G42" s="88" t="s">
        <v>8</v>
      </c>
    </row>
    <row r="43" spans="1:7" ht="15.75" customHeight="1">
      <c r="A43" s="129"/>
      <c r="B43" s="129"/>
      <c r="C43" s="129"/>
      <c r="D43" s="129"/>
      <c r="E43" s="88" t="s">
        <v>215</v>
      </c>
      <c r="F43" s="88" t="s">
        <v>177</v>
      </c>
      <c r="G43" s="88" t="s">
        <v>9</v>
      </c>
    </row>
    <row r="44" spans="1:7" ht="15.75" customHeight="1">
      <c r="A44" s="129"/>
      <c r="B44" s="129"/>
      <c r="C44" s="129"/>
      <c r="D44" s="129"/>
      <c r="E44" s="88" t="s">
        <v>216</v>
      </c>
      <c r="F44" s="88" t="s">
        <v>59</v>
      </c>
      <c r="G44" s="88" t="s">
        <v>9</v>
      </c>
    </row>
    <row r="45" spans="1:7" ht="15.75" customHeight="1">
      <c r="A45" s="129"/>
      <c r="B45" s="129"/>
      <c r="C45" s="129"/>
      <c r="D45" s="129"/>
      <c r="E45" s="88" t="s">
        <v>217</v>
      </c>
      <c r="F45" s="88" t="s">
        <v>59</v>
      </c>
      <c r="G45" s="88" t="s">
        <v>9</v>
      </c>
    </row>
    <row r="46" spans="1:7" ht="15.75" customHeight="1">
      <c r="A46" s="129"/>
      <c r="B46" s="129"/>
      <c r="C46" s="129"/>
      <c r="D46" s="129"/>
      <c r="E46" s="88" t="s">
        <v>218</v>
      </c>
      <c r="F46" s="88" t="s">
        <v>59</v>
      </c>
      <c r="G46" s="88" t="s">
        <v>9</v>
      </c>
    </row>
    <row r="47" spans="1:7" ht="15.75" customHeight="1">
      <c r="A47" s="129"/>
      <c r="B47" s="129"/>
      <c r="C47" s="129"/>
      <c r="D47" s="129"/>
      <c r="E47" s="88" t="s">
        <v>219</v>
      </c>
      <c r="F47" s="88" t="s">
        <v>177</v>
      </c>
      <c r="G47" s="88" t="s">
        <v>6</v>
      </c>
    </row>
    <row r="48" spans="1:7" ht="15.75" customHeight="1">
      <c r="A48" s="129"/>
      <c r="B48" s="129"/>
      <c r="C48" s="130"/>
      <c r="D48" s="130"/>
      <c r="E48" s="88" t="s">
        <v>111</v>
      </c>
      <c r="F48" s="88" t="s">
        <v>177</v>
      </c>
      <c r="G48" s="88" t="s">
        <v>6</v>
      </c>
    </row>
    <row r="49" spans="1:7" ht="15.75" customHeight="1">
      <c r="A49" s="129"/>
      <c r="B49" s="129"/>
      <c r="C49" s="150" t="s">
        <v>220</v>
      </c>
      <c r="D49" s="151">
        <v>13</v>
      </c>
      <c r="E49" s="88" t="s">
        <v>221</v>
      </c>
      <c r="F49" s="88" t="s">
        <v>101</v>
      </c>
      <c r="G49" s="88" t="s">
        <v>9</v>
      </c>
    </row>
    <row r="50" spans="1:7" ht="15.75" customHeight="1">
      <c r="A50" s="129"/>
      <c r="B50" s="129"/>
      <c r="C50" s="129"/>
      <c r="D50" s="129"/>
      <c r="E50" s="88" t="s">
        <v>222</v>
      </c>
      <c r="F50" s="88" t="s">
        <v>101</v>
      </c>
      <c r="G50" s="88" t="s">
        <v>9</v>
      </c>
    </row>
    <row r="51" spans="1:7" ht="15.75" customHeight="1">
      <c r="A51" s="129"/>
      <c r="B51" s="129"/>
      <c r="C51" s="129"/>
      <c r="D51" s="129"/>
      <c r="E51" s="88" t="s">
        <v>223</v>
      </c>
      <c r="F51" s="88" t="s">
        <v>101</v>
      </c>
      <c r="G51" s="88" t="s">
        <v>9</v>
      </c>
    </row>
    <row r="52" spans="1:7" ht="15.75" customHeight="1">
      <c r="A52" s="129"/>
      <c r="B52" s="129"/>
      <c r="C52" s="129"/>
      <c r="D52" s="129"/>
      <c r="E52" s="88" t="s">
        <v>224</v>
      </c>
      <c r="F52" s="88" t="s">
        <v>101</v>
      </c>
      <c r="G52" s="88" t="s">
        <v>9</v>
      </c>
    </row>
    <row r="53" spans="1:7" ht="15.75" customHeight="1">
      <c r="A53" s="129"/>
      <c r="B53" s="129"/>
      <c r="C53" s="129"/>
      <c r="D53" s="129"/>
      <c r="E53" s="88" t="s">
        <v>225</v>
      </c>
      <c r="F53" s="88" t="s">
        <v>101</v>
      </c>
      <c r="G53" s="88" t="s">
        <v>9</v>
      </c>
    </row>
    <row r="54" spans="1:7" ht="15.75" customHeight="1">
      <c r="A54" s="129"/>
      <c r="B54" s="129"/>
      <c r="C54" s="129"/>
      <c r="D54" s="129"/>
      <c r="E54" s="88" t="s">
        <v>227</v>
      </c>
      <c r="F54" s="88" t="s">
        <v>101</v>
      </c>
      <c r="G54" s="88" t="s">
        <v>6</v>
      </c>
    </row>
    <row r="55" spans="1:7" ht="15.75" customHeight="1">
      <c r="A55" s="129"/>
      <c r="B55" s="129"/>
      <c r="C55" s="129"/>
      <c r="D55" s="129"/>
      <c r="E55" s="88" t="s">
        <v>228</v>
      </c>
      <c r="F55" s="88" t="s">
        <v>101</v>
      </c>
      <c r="G55" s="88" t="s">
        <v>9</v>
      </c>
    </row>
    <row r="56" spans="1:7" ht="15.75" customHeight="1">
      <c r="A56" s="129"/>
      <c r="B56" s="129"/>
      <c r="C56" s="129"/>
      <c r="D56" s="129"/>
      <c r="E56" s="88" t="s">
        <v>230</v>
      </c>
      <c r="F56" s="88" t="s">
        <v>101</v>
      </c>
      <c r="G56" s="88" t="s">
        <v>9</v>
      </c>
    </row>
    <row r="57" spans="1:7" ht="15.75" customHeight="1">
      <c r="A57" s="129"/>
      <c r="B57" s="129"/>
      <c r="C57" s="129"/>
      <c r="D57" s="129"/>
      <c r="E57" s="88" t="s">
        <v>232</v>
      </c>
      <c r="F57" s="88" t="s">
        <v>59</v>
      </c>
      <c r="G57" s="88" t="s">
        <v>9</v>
      </c>
    </row>
    <row r="58" spans="1:7" ht="15.75" customHeight="1">
      <c r="A58" s="129"/>
      <c r="B58" s="129"/>
      <c r="C58" s="129"/>
      <c r="D58" s="129"/>
      <c r="E58" s="88" t="s">
        <v>235</v>
      </c>
      <c r="F58" s="88" t="s">
        <v>59</v>
      </c>
      <c r="G58" s="88" t="s">
        <v>9</v>
      </c>
    </row>
    <row r="59" spans="1:7" ht="15.75" customHeight="1">
      <c r="A59" s="129"/>
      <c r="B59" s="129"/>
      <c r="C59" s="129"/>
      <c r="D59" s="129"/>
      <c r="E59" s="88" t="s">
        <v>236</v>
      </c>
      <c r="F59" s="88" t="s">
        <v>177</v>
      </c>
      <c r="G59" s="88" t="s">
        <v>9</v>
      </c>
    </row>
    <row r="60" spans="1:7" ht="15.75" customHeight="1">
      <c r="A60" s="129"/>
      <c r="B60" s="129"/>
      <c r="C60" s="129"/>
      <c r="D60" s="129"/>
      <c r="E60" s="88" t="s">
        <v>239</v>
      </c>
      <c r="F60" s="88" t="s">
        <v>101</v>
      </c>
      <c r="G60" s="88" t="s">
        <v>9</v>
      </c>
    </row>
    <row r="61" spans="1:7" ht="15.75" customHeight="1">
      <c r="A61" s="129"/>
      <c r="B61" s="129"/>
      <c r="C61" s="130"/>
      <c r="D61" s="130"/>
      <c r="E61" s="88" t="s">
        <v>242</v>
      </c>
      <c r="F61" s="88" t="s">
        <v>177</v>
      </c>
      <c r="G61" s="88" t="s">
        <v>9</v>
      </c>
    </row>
    <row r="62" spans="1:7" ht="15.75" customHeight="1">
      <c r="A62" s="129"/>
      <c r="B62" s="129"/>
      <c r="C62" s="150" t="s">
        <v>244</v>
      </c>
      <c r="D62" s="151">
        <v>13</v>
      </c>
      <c r="E62" s="88" t="s">
        <v>247</v>
      </c>
      <c r="F62" s="88" t="s">
        <v>101</v>
      </c>
      <c r="G62" s="88" t="s">
        <v>6</v>
      </c>
    </row>
    <row r="63" spans="1:7" ht="15.75" customHeight="1">
      <c r="A63" s="129"/>
      <c r="B63" s="129"/>
      <c r="C63" s="129"/>
      <c r="D63" s="129"/>
      <c r="E63" s="88" t="s">
        <v>248</v>
      </c>
      <c r="F63" s="88" t="s">
        <v>101</v>
      </c>
      <c r="G63" s="88" t="s">
        <v>6</v>
      </c>
    </row>
    <row r="64" spans="1:7" ht="15.75" customHeight="1">
      <c r="A64" s="129"/>
      <c r="B64" s="129"/>
      <c r="C64" s="129"/>
      <c r="D64" s="129"/>
      <c r="E64" s="88" t="s">
        <v>249</v>
      </c>
      <c r="F64" s="88" t="s">
        <v>101</v>
      </c>
      <c r="G64" s="88" t="s">
        <v>6</v>
      </c>
    </row>
    <row r="65" spans="1:7" ht="15.75" customHeight="1">
      <c r="A65" s="129"/>
      <c r="B65" s="129"/>
      <c r="C65" s="129"/>
      <c r="D65" s="129"/>
      <c r="E65" s="88" t="s">
        <v>250</v>
      </c>
      <c r="F65" s="88" t="s">
        <v>101</v>
      </c>
      <c r="G65" s="88" t="s">
        <v>9</v>
      </c>
    </row>
    <row r="66" spans="1:7" ht="15.75" customHeight="1">
      <c r="A66" s="129"/>
      <c r="B66" s="129"/>
      <c r="C66" s="129"/>
      <c r="D66" s="129"/>
      <c r="E66" s="88" t="s">
        <v>251</v>
      </c>
      <c r="F66" s="88" t="s">
        <v>101</v>
      </c>
      <c r="G66" s="88" t="s">
        <v>6</v>
      </c>
    </row>
    <row r="67" spans="1:7" ht="15.75" customHeight="1">
      <c r="A67" s="129"/>
      <c r="B67" s="129"/>
      <c r="C67" s="129"/>
      <c r="D67" s="129"/>
      <c r="E67" s="88" t="s">
        <v>252</v>
      </c>
      <c r="F67" s="88" t="s">
        <v>101</v>
      </c>
      <c r="G67" s="88" t="s">
        <v>6</v>
      </c>
    </row>
    <row r="68" spans="1:7" ht="15.75" customHeight="1">
      <c r="A68" s="129"/>
      <c r="B68" s="129"/>
      <c r="C68" s="129"/>
      <c r="D68" s="129"/>
      <c r="E68" s="88" t="s">
        <v>253</v>
      </c>
      <c r="F68" s="88" t="s">
        <v>101</v>
      </c>
      <c r="G68" s="88" t="s">
        <v>6</v>
      </c>
    </row>
    <row r="69" spans="1:7" ht="15.75" customHeight="1">
      <c r="A69" s="129"/>
      <c r="B69" s="129"/>
      <c r="C69" s="129"/>
      <c r="D69" s="129"/>
      <c r="E69" s="88" t="s">
        <v>254</v>
      </c>
      <c r="F69" s="88" t="s">
        <v>177</v>
      </c>
      <c r="G69" s="88" t="s">
        <v>6</v>
      </c>
    </row>
    <row r="70" spans="1:7" ht="15.75" customHeight="1">
      <c r="A70" s="129"/>
      <c r="B70" s="129"/>
      <c r="C70" s="129"/>
      <c r="D70" s="129"/>
      <c r="E70" s="88" t="s">
        <v>255</v>
      </c>
      <c r="F70" s="88" t="s">
        <v>177</v>
      </c>
      <c r="G70" s="88" t="s">
        <v>6</v>
      </c>
    </row>
    <row r="71" spans="1:7" ht="15.75" customHeight="1">
      <c r="A71" s="129"/>
      <c r="B71" s="129"/>
      <c r="C71" s="129"/>
      <c r="D71" s="129"/>
      <c r="E71" s="88" t="s">
        <v>256</v>
      </c>
      <c r="F71" s="88" t="s">
        <v>177</v>
      </c>
      <c r="G71" s="88" t="s">
        <v>6</v>
      </c>
    </row>
    <row r="72" spans="1:7" ht="15.75" customHeight="1">
      <c r="A72" s="129"/>
      <c r="B72" s="129"/>
      <c r="C72" s="129"/>
      <c r="D72" s="129"/>
      <c r="E72" s="88" t="s">
        <v>257</v>
      </c>
      <c r="F72" s="88" t="s">
        <v>177</v>
      </c>
      <c r="G72" s="88" t="s">
        <v>6</v>
      </c>
    </row>
    <row r="73" spans="1:7" ht="15.75" customHeight="1">
      <c r="A73" s="129"/>
      <c r="B73" s="129"/>
      <c r="C73" s="129"/>
      <c r="D73" s="129"/>
      <c r="E73" s="88" t="s">
        <v>258</v>
      </c>
      <c r="F73" s="88" t="s">
        <v>177</v>
      </c>
      <c r="G73" s="88" t="s">
        <v>6</v>
      </c>
    </row>
    <row r="74" spans="1:7" ht="15.75" customHeight="1">
      <c r="A74" s="129"/>
      <c r="B74" s="129"/>
      <c r="C74" s="130"/>
      <c r="D74" s="130"/>
      <c r="E74" s="88" t="s">
        <v>259</v>
      </c>
      <c r="F74" s="88" t="s">
        <v>177</v>
      </c>
      <c r="G74" s="88" t="s">
        <v>6</v>
      </c>
    </row>
    <row r="75" spans="1:7" ht="15.75" customHeight="1">
      <c r="A75" s="129"/>
      <c r="B75" s="129"/>
      <c r="C75" s="150" t="s">
        <v>260</v>
      </c>
      <c r="D75" s="151">
        <v>14</v>
      </c>
      <c r="E75" s="88" t="s">
        <v>261</v>
      </c>
      <c r="F75" s="88" t="s">
        <v>101</v>
      </c>
      <c r="G75" s="88" t="s">
        <v>9</v>
      </c>
    </row>
    <row r="76" spans="1:7" ht="15.75" customHeight="1">
      <c r="A76" s="129"/>
      <c r="B76" s="129"/>
      <c r="C76" s="129"/>
      <c r="D76" s="129"/>
      <c r="E76" s="88" t="s">
        <v>262</v>
      </c>
      <c r="F76" s="88" t="s">
        <v>101</v>
      </c>
      <c r="G76" s="88" t="s">
        <v>9</v>
      </c>
    </row>
    <row r="77" spans="1:7" ht="15.75" customHeight="1">
      <c r="A77" s="129"/>
      <c r="B77" s="129"/>
      <c r="C77" s="129"/>
      <c r="D77" s="129"/>
      <c r="E77" s="88" t="s">
        <v>263</v>
      </c>
      <c r="F77" s="88" t="s">
        <v>101</v>
      </c>
      <c r="G77" s="88" t="s">
        <v>9</v>
      </c>
    </row>
    <row r="78" spans="1:7" ht="15.75" customHeight="1">
      <c r="A78" s="129"/>
      <c r="B78" s="129"/>
      <c r="C78" s="129"/>
      <c r="D78" s="129"/>
      <c r="E78" s="88" t="s">
        <v>264</v>
      </c>
      <c r="F78" s="88" t="s">
        <v>101</v>
      </c>
      <c r="G78" s="88" t="s">
        <v>9</v>
      </c>
    </row>
    <row r="79" spans="1:7" ht="15.75" customHeight="1">
      <c r="A79" s="129"/>
      <c r="B79" s="129"/>
      <c r="C79" s="129"/>
      <c r="D79" s="129"/>
      <c r="E79" s="88" t="s">
        <v>265</v>
      </c>
      <c r="F79" s="88" t="s">
        <v>101</v>
      </c>
      <c r="G79" s="88" t="s">
        <v>9</v>
      </c>
    </row>
    <row r="80" spans="1:7" ht="15.75" customHeight="1">
      <c r="A80" s="129"/>
      <c r="B80" s="129"/>
      <c r="C80" s="129"/>
      <c r="D80" s="129"/>
      <c r="E80" s="88" t="s">
        <v>266</v>
      </c>
      <c r="F80" s="88" t="s">
        <v>101</v>
      </c>
      <c r="G80" s="88" t="s">
        <v>9</v>
      </c>
    </row>
    <row r="81" spans="1:7" ht="15.75" customHeight="1">
      <c r="A81" s="129"/>
      <c r="B81" s="129"/>
      <c r="C81" s="129"/>
      <c r="D81" s="129"/>
      <c r="E81" s="88" t="s">
        <v>267</v>
      </c>
      <c r="F81" s="88" t="s">
        <v>177</v>
      </c>
      <c r="G81" s="88" t="s">
        <v>6</v>
      </c>
    </row>
    <row r="82" spans="1:7" ht="15.75" customHeight="1">
      <c r="A82" s="129"/>
      <c r="B82" s="129"/>
      <c r="C82" s="129"/>
      <c r="D82" s="129"/>
      <c r="E82" s="88" t="s">
        <v>269</v>
      </c>
      <c r="F82" s="88" t="s">
        <v>177</v>
      </c>
      <c r="G82" s="88" t="s">
        <v>7</v>
      </c>
    </row>
    <row r="83" spans="1:7" ht="15.75" customHeight="1">
      <c r="A83" s="129"/>
      <c r="B83" s="129"/>
      <c r="C83" s="129"/>
      <c r="D83" s="129"/>
      <c r="E83" s="88" t="s">
        <v>270</v>
      </c>
      <c r="F83" s="88" t="s">
        <v>73</v>
      </c>
      <c r="G83" s="88" t="s">
        <v>7</v>
      </c>
    </row>
    <row r="84" spans="1:7" ht="15.75" customHeight="1">
      <c r="A84" s="129"/>
      <c r="B84" s="129"/>
      <c r="C84" s="129"/>
      <c r="D84" s="129"/>
      <c r="E84" s="88" t="s">
        <v>272</v>
      </c>
      <c r="F84" s="88" t="s">
        <v>59</v>
      </c>
      <c r="G84" s="88" t="s">
        <v>9</v>
      </c>
    </row>
    <row r="85" spans="1:7" ht="15.75" customHeight="1">
      <c r="A85" s="129"/>
      <c r="B85" s="129"/>
      <c r="C85" s="129"/>
      <c r="D85" s="129"/>
      <c r="E85" s="88" t="s">
        <v>273</v>
      </c>
      <c r="F85" s="88" t="s">
        <v>59</v>
      </c>
      <c r="G85" s="88" t="s">
        <v>9</v>
      </c>
    </row>
    <row r="86" spans="1:7" ht="15.75" customHeight="1">
      <c r="A86" s="129"/>
      <c r="B86" s="129"/>
      <c r="C86" s="129"/>
      <c r="D86" s="129"/>
      <c r="E86" s="88" t="s">
        <v>275</v>
      </c>
      <c r="F86" s="88" t="s">
        <v>59</v>
      </c>
      <c r="G86" s="88" t="s">
        <v>9</v>
      </c>
    </row>
    <row r="87" spans="1:7" ht="15.75" customHeight="1">
      <c r="A87" s="129"/>
      <c r="B87" s="129"/>
      <c r="C87" s="129"/>
      <c r="D87" s="129"/>
      <c r="E87" s="88" t="s">
        <v>276</v>
      </c>
      <c r="F87" s="88" t="s">
        <v>59</v>
      </c>
      <c r="G87" s="88" t="s">
        <v>9</v>
      </c>
    </row>
    <row r="88" spans="1:7" ht="15.75" customHeight="1">
      <c r="A88" s="130"/>
      <c r="B88" s="130"/>
      <c r="C88" s="130"/>
      <c r="D88" s="130"/>
      <c r="E88" s="88" t="s">
        <v>279</v>
      </c>
      <c r="F88" s="88" t="s">
        <v>101</v>
      </c>
      <c r="G88" s="88" t="s">
        <v>9</v>
      </c>
    </row>
    <row r="89" spans="1:7" ht="15.75" customHeight="1"/>
    <row r="90" spans="1:7" ht="15.75" customHeight="1">
      <c r="D90" s="125" t="s">
        <v>87</v>
      </c>
      <c r="E90" s="121"/>
      <c r="F90" s="126" t="str">
        <f>B10</f>
        <v xml:space="preserve">Water Conservation Mapping </v>
      </c>
      <c r="G90" s="127"/>
    </row>
    <row r="91" spans="1:7" ht="15.75" customHeight="1">
      <c r="D91" s="44" t="s">
        <v>6</v>
      </c>
      <c r="E91" s="45" t="s">
        <v>7</v>
      </c>
      <c r="F91" s="45" t="s">
        <v>8</v>
      </c>
      <c r="G91" s="45" t="s">
        <v>9</v>
      </c>
    </row>
    <row r="92" spans="1:7" ht="15.75" customHeight="1">
      <c r="D92" s="46">
        <f t="shared" ref="D92:G92" si="0">COUNTIF($G$10:$G$88,D91)</f>
        <v>27</v>
      </c>
      <c r="E92" s="46">
        <f t="shared" si="0"/>
        <v>3</v>
      </c>
      <c r="F92" s="46">
        <f t="shared" si="0"/>
        <v>1</v>
      </c>
      <c r="G92" s="46">
        <f t="shared" si="0"/>
        <v>48</v>
      </c>
    </row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D62:D74"/>
    <mergeCell ref="C75:C88"/>
    <mergeCell ref="D75:D88"/>
    <mergeCell ref="D90:E90"/>
    <mergeCell ref="F90:G90"/>
    <mergeCell ref="A1:G8"/>
    <mergeCell ref="A10:A88"/>
    <mergeCell ref="B10:B88"/>
    <mergeCell ref="C10:C19"/>
    <mergeCell ref="D10:D19"/>
    <mergeCell ref="C20:C33"/>
    <mergeCell ref="D20:D33"/>
    <mergeCell ref="C34:C48"/>
    <mergeCell ref="D34:D48"/>
    <mergeCell ref="C49:C61"/>
    <mergeCell ref="D49:D61"/>
    <mergeCell ref="C62:C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 - Projects</vt:lpstr>
      <vt:lpstr>IDF </vt:lpstr>
      <vt:lpstr>Roti_Bank</vt:lpstr>
      <vt:lpstr>BLP</vt:lpstr>
      <vt:lpstr>DFF</vt:lpstr>
      <vt:lpstr>Supertech</vt:lpstr>
      <vt:lpstr>Happy Bubbles</vt:lpstr>
      <vt:lpstr>Waggy Tails Pvt. Ltd. </vt:lpstr>
      <vt:lpstr>Art Of Living </vt:lpstr>
      <vt:lpstr>Arihant Media Solution</vt:lpstr>
      <vt:lpstr>Namita Fitness Hub</vt:lpstr>
      <vt:lpstr>SAKEC-Research 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SAKEC</dc:creator>
  <cp:lastModifiedBy>Infernus 101</cp:lastModifiedBy>
  <dcterms:created xsi:type="dcterms:W3CDTF">2019-02-13T05:37:14Z</dcterms:created>
  <dcterms:modified xsi:type="dcterms:W3CDTF">2019-12-20T10:26:30Z</dcterms:modified>
</cp:coreProperties>
</file>